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/>
  <bookViews>
    <workbookView xWindow="240" yWindow="30" windowWidth="15480" windowHeight="10830"/>
  </bookViews>
  <sheets>
    <sheet name="300 Meter" sheetId="2" r:id="rId1"/>
    <sheet name="Pistolenschiessen" sheetId="5" r:id="rId2"/>
    <sheet name="HG - Wettkampf" sheetId="4" r:id="rId3"/>
    <sheet name="Patrouillenlauf" sheetId="3" r:id="rId4"/>
  </sheets>
  <definedNames>
    <definedName name="_xlnm.Print_Titles" localSheetId="0">'300 Meter'!#REF!</definedName>
    <definedName name="_xlnm.Print_Titles" localSheetId="2">'HG - Wettkampf'!$8:$8</definedName>
    <definedName name="_xlnm.Print_Titles" localSheetId="1">Pistolenschiessen!$8:$8</definedName>
  </definedNames>
  <calcPr calcId="125725"/>
</workbook>
</file>

<file path=xl/calcChain.xml><?xml version="1.0" encoding="utf-8"?>
<calcChain xmlns="http://schemas.openxmlformats.org/spreadsheetml/2006/main">
  <c r="Q9" i="2"/>
  <c r="Q10"/>
  <c r="Q11"/>
  <c r="Q12"/>
  <c r="Q13"/>
  <c r="Q14"/>
  <c r="Q15"/>
  <c r="Q16"/>
  <c r="Q17"/>
  <c r="Q18"/>
  <c r="Q19"/>
  <c r="Q20"/>
  <c r="Q21"/>
  <c r="Q22"/>
  <c r="Q23"/>
  <c r="Q24"/>
  <c r="Q25"/>
  <c r="Q26"/>
  <c r="Q28"/>
  <c r="Q27"/>
  <c r="Q29"/>
  <c r="Q30"/>
  <c r="Q31"/>
  <c r="Q32"/>
  <c r="Q38"/>
  <c r="Q39"/>
  <c r="Q40"/>
  <c r="J38" i="5"/>
  <c r="J32"/>
  <c r="J31"/>
  <c r="J30"/>
  <c r="J29"/>
  <c r="J28"/>
  <c r="J27"/>
  <c r="I26" i="3"/>
  <c r="Q26" s="1"/>
  <c r="I27"/>
  <c r="Q27" s="1"/>
  <c r="I28"/>
  <c r="Q28" s="1"/>
  <c r="I25"/>
  <c r="Q25" s="1"/>
  <c r="J10" i="5" l="1"/>
  <c r="J11"/>
  <c r="J12"/>
  <c r="J13"/>
  <c r="J14"/>
  <c r="J15"/>
  <c r="J16"/>
  <c r="J17"/>
  <c r="J18"/>
  <c r="J19"/>
  <c r="J20"/>
  <c r="J21"/>
  <c r="J22"/>
  <c r="J23"/>
  <c r="J25"/>
  <c r="J24"/>
  <c r="J26"/>
  <c r="J9"/>
  <c r="J39"/>
  <c r="J40"/>
  <c r="I15" i="3" l="1"/>
  <c r="Q15" s="1"/>
  <c r="I17"/>
  <c r="Q17" s="1"/>
  <c r="I16"/>
  <c r="Q16" s="1"/>
  <c r="I12"/>
  <c r="Q12" s="1"/>
  <c r="I11"/>
  <c r="Q11" s="1"/>
  <c r="I14"/>
  <c r="Q14" s="1"/>
  <c r="I18"/>
  <c r="Q18" s="1"/>
  <c r="I13"/>
  <c r="Q13" s="1"/>
  <c r="I10"/>
  <c r="Q10" s="1"/>
  <c r="I9"/>
  <c r="Q9" s="1"/>
</calcChain>
</file>

<file path=xl/sharedStrings.xml><?xml version="1.0" encoding="utf-8"?>
<sst xmlns="http://schemas.openxmlformats.org/spreadsheetml/2006/main" count="326" uniqueCount="123">
  <si>
    <t>Name</t>
  </si>
  <si>
    <t>Vorname</t>
  </si>
  <si>
    <t>Grad</t>
  </si>
  <si>
    <t>Urs</t>
  </si>
  <si>
    <t>Pascal</t>
  </si>
  <si>
    <t>Walter</t>
  </si>
  <si>
    <t>Hans</t>
  </si>
  <si>
    <t>Müller</t>
  </si>
  <si>
    <t>Lutz</t>
  </si>
  <si>
    <t>Peter</t>
  </si>
  <si>
    <t>Hefti</t>
  </si>
  <si>
    <t>Markus</t>
  </si>
  <si>
    <t>Hänny</t>
  </si>
  <si>
    <t>Gygax</t>
  </si>
  <si>
    <t>Heinz</t>
  </si>
  <si>
    <t>Gränicher</t>
  </si>
  <si>
    <t>Paul</t>
  </si>
  <si>
    <t>Gabriel</t>
  </si>
  <si>
    <t>Rudolf</t>
  </si>
  <si>
    <t>Friedli</t>
  </si>
  <si>
    <t>Brudermann</t>
  </si>
  <si>
    <t>Harry</t>
  </si>
  <si>
    <t>Czerwik</t>
  </si>
  <si>
    <t>Beyeler</t>
  </si>
  <si>
    <t>Gisler</t>
  </si>
  <si>
    <t>Kuster</t>
  </si>
  <si>
    <t>André</t>
  </si>
  <si>
    <t>Plüss</t>
  </si>
  <si>
    <t>Eggimann</t>
  </si>
  <si>
    <t>Affolter</t>
  </si>
  <si>
    <t>Fritz</t>
  </si>
  <si>
    <t>Bernard</t>
  </si>
  <si>
    <t>Rang</t>
  </si>
  <si>
    <t>Patr</t>
  </si>
  <si>
    <t>Jahrgang</t>
  </si>
  <si>
    <t>Startzeit</t>
  </si>
  <si>
    <t>Zielzeit</t>
  </si>
  <si>
    <t>Laufzeit</t>
  </si>
  <si>
    <t>Wm
Wm</t>
  </si>
  <si>
    <t>Jg.</t>
  </si>
  <si>
    <t>Einzel</t>
  </si>
  <si>
    <t>1.Serie</t>
  </si>
  <si>
    <t>2.Serie</t>
  </si>
  <si>
    <t>3.Serie</t>
  </si>
  <si>
    <t>Total</t>
  </si>
  <si>
    <t>Oberstlt</t>
  </si>
  <si>
    <t>Oberst</t>
  </si>
  <si>
    <t>Wm</t>
  </si>
  <si>
    <t>Gfr</t>
  </si>
  <si>
    <t>Adj Uof</t>
  </si>
  <si>
    <t>Hptfw</t>
  </si>
  <si>
    <t>Kpl</t>
  </si>
  <si>
    <t>Thomas</t>
  </si>
  <si>
    <t>2. Passe</t>
  </si>
  <si>
    <t>3. Passe</t>
  </si>
  <si>
    <t>Hptm</t>
  </si>
  <si>
    <t>V</t>
  </si>
  <si>
    <t>Punkte</t>
  </si>
  <si>
    <t>Neutr.</t>
  </si>
  <si>
    <t>Dominik</t>
  </si>
  <si>
    <t>Kurmann</t>
  </si>
  <si>
    <t>Manuel</t>
  </si>
  <si>
    <t xml:space="preserve">Christen </t>
  </si>
  <si>
    <t>Hermann</t>
  </si>
  <si>
    <t>Ramseier</t>
  </si>
  <si>
    <t>Suter</t>
  </si>
  <si>
    <r>
      <t xml:space="preserve">Punkte
</t>
    </r>
    <r>
      <rPr>
        <sz val="11"/>
        <rFont val="Frutiger 45 Light"/>
        <scheme val="major"/>
      </rPr>
      <t>(beste Passe)</t>
    </r>
  </si>
  <si>
    <t>Rangliste Patrouillenlauf Kat. SFPV</t>
  </si>
  <si>
    <t>Rangliste Patrouillenlauf Kat. Gäste</t>
  </si>
  <si>
    <t>Gerber</t>
  </si>
  <si>
    <t>Vinzenz</t>
  </si>
  <si>
    <t>Jegge</t>
  </si>
  <si>
    <t>Martin</t>
  </si>
  <si>
    <t>Josef</t>
  </si>
  <si>
    <t>Daniel</t>
  </si>
  <si>
    <t>Wiget</t>
  </si>
  <si>
    <t>Beat</t>
  </si>
  <si>
    <t>Werner</t>
  </si>
  <si>
    <t>Col
Cap</t>
  </si>
  <si>
    <t>Demierre
Lerch</t>
  </si>
  <si>
    <t>Clovis
Patrick</t>
  </si>
  <si>
    <t>xx
70</t>
  </si>
  <si>
    <t>Bachmann
Dubach</t>
  </si>
  <si>
    <t>Werner
Anton</t>
  </si>
  <si>
    <t>52
35</t>
  </si>
  <si>
    <t>Schiessen</t>
  </si>
  <si>
    <t>UWK</t>
  </si>
  <si>
    <t>Skore</t>
  </si>
  <si>
    <t>Alter</t>
  </si>
  <si>
    <t>Rangzeit</t>
  </si>
  <si>
    <t>Fachtest</t>
  </si>
  <si>
    <t>FP-Gren</t>
  </si>
  <si>
    <t>Hansruedi</t>
  </si>
  <si>
    <t>Senn</t>
  </si>
  <si>
    <t>Glardon</t>
  </si>
  <si>
    <t>Adrien</t>
  </si>
  <si>
    <t>Ott</t>
  </si>
  <si>
    <t>Adrian</t>
  </si>
  <si>
    <t>Bachmann</t>
  </si>
  <si>
    <t>Alois</t>
  </si>
  <si>
    <t>Rüegg</t>
  </si>
  <si>
    <t>Roland</t>
  </si>
  <si>
    <t>Daniela</t>
  </si>
  <si>
    <t>Rangliste 300 Meter Standschiessen Kategorie Gäste</t>
  </si>
  <si>
    <t>Rangliste 300 Meter Standschiessen Kategorie SFPV</t>
  </si>
  <si>
    <t>Maria Th.</t>
  </si>
  <si>
    <t>Küng</t>
  </si>
  <si>
    <t>Marco</t>
  </si>
  <si>
    <t>Wiesli</t>
  </si>
  <si>
    <t>Eisenlohr</t>
  </si>
  <si>
    <t>Schmid</t>
  </si>
  <si>
    <t>Kengelbacher</t>
  </si>
  <si>
    <t>Rangliste HG - Wettkampf Kategorie Gäste</t>
  </si>
  <si>
    <t>Rangliste HG - Wettkampf Kategorie SFPV</t>
  </si>
  <si>
    <t>Ackermann</t>
  </si>
  <si>
    <t>Lorenz</t>
  </si>
  <si>
    <t xml:space="preserve">Ramseier </t>
  </si>
  <si>
    <t>Störchlin</t>
  </si>
  <si>
    <t>Willy</t>
  </si>
  <si>
    <t>Richard</t>
  </si>
  <si>
    <t>Rangliste Pistolenschiessen 25 m Kategorie SFPV</t>
  </si>
  <si>
    <t>Rangliste Pistolenschiessen 25 m Kategorie Gäste</t>
  </si>
  <si>
    <t>Major</t>
  </si>
</sst>
</file>

<file path=xl/styles.xml><?xml version="1.0" encoding="utf-8"?>
<styleSheet xmlns="http://schemas.openxmlformats.org/spreadsheetml/2006/main">
  <numFmts count="2">
    <numFmt numFmtId="164" formatCode="mm/yyyy"/>
    <numFmt numFmtId="165" formatCode="dd/\ mmm\ yyyy"/>
  </numFmts>
  <fonts count="27">
    <font>
      <sz val="11"/>
      <color theme="1"/>
      <name val="Frutiger 45 Light"/>
      <family val="2"/>
    </font>
    <font>
      <b/>
      <sz val="10"/>
      <name val="Frutiger 45 Light"/>
    </font>
    <font>
      <b/>
      <sz val="10"/>
      <name val="Frutiger 45 Light"/>
      <family val="2"/>
    </font>
    <font>
      <sz val="8"/>
      <name val="Frutiger 45 Light"/>
      <family val="2"/>
    </font>
    <font>
      <b/>
      <sz val="12"/>
      <name val="Arial"/>
      <family val="2"/>
    </font>
    <font>
      <b/>
      <sz val="20"/>
      <name val="Frutiger 45 Light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Frutiger 45 Light"/>
    </font>
    <font>
      <b/>
      <sz val="11"/>
      <name val="Frutiger 45 Light"/>
      <family val="2"/>
    </font>
    <font>
      <b/>
      <sz val="11"/>
      <color theme="1"/>
      <name val="Frutiger 45 Light"/>
    </font>
    <font>
      <sz val="11"/>
      <name val="Frutiger 45 Light"/>
      <scheme val="major"/>
    </font>
    <font>
      <b/>
      <sz val="11"/>
      <name val="Frutiger 45 Light"/>
      <scheme val="major"/>
    </font>
    <font>
      <sz val="11"/>
      <name val="Frutiger 45 Light"/>
    </font>
    <font>
      <b/>
      <sz val="12"/>
      <color theme="1"/>
      <name val="Frutiger 45 Light"/>
    </font>
    <font>
      <b/>
      <sz val="11"/>
      <name val="Frutiger 45 Light"/>
    </font>
    <font>
      <b/>
      <sz val="13"/>
      <color theme="1"/>
      <name val="Frutiger 45 Light"/>
    </font>
    <font>
      <b/>
      <sz val="13"/>
      <name val="Frutiger 45 Light"/>
    </font>
    <font>
      <sz val="13"/>
      <name val="Frutiger 45 Light"/>
      <scheme val="major"/>
    </font>
    <font>
      <sz val="13"/>
      <name val="Arial"/>
      <family val="2"/>
    </font>
    <font>
      <b/>
      <sz val="13"/>
      <name val="Arial"/>
      <family val="2"/>
    </font>
    <font>
      <b/>
      <sz val="13"/>
      <name val="Frutiger 45 Light"/>
      <scheme val="major"/>
    </font>
    <font>
      <sz val="13"/>
      <color theme="1"/>
      <name val="Frutiger 45 Light"/>
    </font>
    <font>
      <sz val="13"/>
      <color theme="1"/>
      <name val="Frutiger 45 Light"/>
      <scheme val="major"/>
    </font>
    <font>
      <sz val="13"/>
      <name val="Frutiger 45 Light"/>
    </font>
    <font>
      <b/>
      <sz val="13"/>
      <color theme="1"/>
      <name val="Frutiger 45 Light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4">
    <xf numFmtId="0" fontId="0" fillId="0" borderId="0" xfId="0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21" fontId="2" fillId="0" borderId="0" xfId="0" applyNumberFormat="1" applyFont="1" applyProtection="1"/>
    <xf numFmtId="21" fontId="2" fillId="0" borderId="0" xfId="0" applyNumberFormat="1" applyFont="1" applyAlignment="1" applyProtection="1">
      <alignment horizontal="right"/>
    </xf>
    <xf numFmtId="21" fontId="1" fillId="0" borderId="3" xfId="0" applyNumberFormat="1" applyFont="1" applyBorder="1" applyAlignment="1" applyProtection="1">
      <alignment horizontal="left" vertical="center"/>
    </xf>
    <xf numFmtId="21" fontId="2" fillId="0" borderId="3" xfId="0" applyNumberFormat="1" applyFont="1" applyBorder="1" applyAlignment="1" applyProtection="1">
      <alignment horizontal="left" vertical="center"/>
    </xf>
    <xf numFmtId="21" fontId="2" fillId="0" borderId="3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1" fontId="2" fillId="0" borderId="1" xfId="0" applyNumberFormat="1" applyFont="1" applyBorder="1" applyAlignment="1" applyProtection="1">
      <alignment vertical="center"/>
      <protection locked="0"/>
    </xf>
    <xf numFmtId="21" fontId="2" fillId="0" borderId="0" xfId="0" applyNumberFormat="1" applyFont="1" applyAlignment="1" applyProtection="1"/>
    <xf numFmtId="0" fontId="0" fillId="0" borderId="0" xfId="0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4" fillId="2" borderId="1" xfId="1" applyFont="1" applyFill="1" applyBorder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1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2" borderId="1" xfId="1" applyFont="1" applyFill="1" applyBorder="1" applyAlignment="1" applyProtection="1">
      <alignment horizontal="center" wrapText="1"/>
    </xf>
    <xf numFmtId="0" fontId="4" fillId="0" borderId="0" xfId="0" applyFont="1" applyProtection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7" fillId="2" borderId="1" xfId="1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0" xfId="1" applyFont="1" applyBorder="1" applyProtection="1"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</xf>
    <xf numFmtId="0" fontId="8" fillId="0" borderId="0" xfId="1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13" fillId="2" borderId="1" xfId="1" applyFont="1" applyFill="1" applyBorder="1" applyAlignment="1" applyProtection="1">
      <alignment horizontal="center" wrapText="1"/>
    </xf>
    <xf numFmtId="0" fontId="12" fillId="2" borderId="1" xfId="1" applyFont="1" applyFill="1" applyBorder="1" applyAlignment="1" applyProtection="1">
      <alignment horizontal="center" wrapText="1"/>
    </xf>
    <xf numFmtId="0" fontId="13" fillId="2" borderId="1" xfId="1" applyFont="1" applyFill="1" applyBorder="1" applyAlignment="1" applyProtection="1">
      <alignment horizontal="center" vertical="center"/>
    </xf>
    <xf numFmtId="0" fontId="13" fillId="2" borderId="1" xfId="1" applyFont="1" applyFill="1" applyBorder="1" applyAlignment="1" applyProtection="1">
      <alignment horizontal="left" vertical="center"/>
    </xf>
    <xf numFmtId="0" fontId="13" fillId="2" borderId="1" xfId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21" fontId="2" fillId="0" borderId="3" xfId="0" applyNumberFormat="1" applyFont="1" applyBorder="1" applyAlignment="1" applyProtection="1">
      <alignment horizontal="center" vertical="center" wrapText="1"/>
    </xf>
    <xf numFmtId="0" fontId="13" fillId="0" borderId="0" xfId="1" applyFont="1" applyBorder="1" applyProtection="1">
      <protection locked="0"/>
    </xf>
    <xf numFmtId="0" fontId="13" fillId="0" borderId="0" xfId="1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21" fontId="2" fillId="0" borderId="0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2" fillId="2" borderId="1" xfId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9" fillId="3" borderId="1" xfId="1" applyFont="1" applyFill="1" applyBorder="1" applyAlignment="1" applyProtection="1">
      <alignment horizontal="center" vertical="center"/>
      <protection locked="0"/>
    </xf>
    <xf numFmtId="0" fontId="20" fillId="0" borderId="1" xfId="1" applyFont="1" applyBorder="1" applyAlignment="1" applyProtection="1">
      <alignment horizontal="center" vertical="center"/>
      <protection locked="0"/>
    </xf>
    <xf numFmtId="0" fontId="21" fillId="0" borderId="1" xfId="1" applyFont="1" applyBorder="1" applyAlignment="1" applyProtection="1">
      <alignment vertical="center"/>
      <protection locked="0"/>
    </xf>
    <xf numFmtId="0" fontId="21" fillId="0" borderId="1" xfId="1" applyFont="1" applyBorder="1" applyAlignment="1" applyProtection="1">
      <alignment horizontal="center" vertical="center"/>
      <protection locked="0"/>
    </xf>
    <xf numFmtId="0" fontId="20" fillId="0" borderId="1" xfId="1" applyNumberFormat="1" applyFont="1" applyBorder="1" applyAlignment="1" applyProtection="1">
      <alignment horizontal="center" vertical="center"/>
      <protection locked="0"/>
    </xf>
    <xf numFmtId="0" fontId="21" fillId="0" borderId="1" xfId="1" applyFont="1" applyFill="1" applyBorder="1" applyAlignment="1" applyProtection="1">
      <alignment vertical="center"/>
      <protection locked="0"/>
    </xf>
    <xf numFmtId="0" fontId="21" fillId="0" borderId="1" xfId="1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22" fillId="0" borderId="1" xfId="1" applyFont="1" applyFill="1" applyBorder="1" applyAlignment="1" applyProtection="1">
      <alignment vertical="center"/>
      <protection locked="0"/>
    </xf>
    <xf numFmtId="0" fontId="22" fillId="0" borderId="1" xfId="1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horizontal="center" vertical="center"/>
    </xf>
    <xf numFmtId="0" fontId="17" fillId="0" borderId="1" xfId="0" applyFont="1" applyBorder="1" applyAlignment="1">
      <alignment vertical="center"/>
    </xf>
    <xf numFmtId="0" fontId="24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1" applyFont="1" applyBorder="1" applyAlignment="1" applyProtection="1">
      <alignment vertical="center"/>
      <protection locked="0"/>
    </xf>
    <xf numFmtId="0" fontId="22" fillId="0" borderId="1" xfId="1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2" fillId="0" borderId="1" xfId="1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26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6" fillId="0" borderId="0" xfId="0" applyFont="1"/>
    <xf numFmtId="1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0" fontId="23" fillId="0" borderId="1" xfId="0" applyFont="1" applyBorder="1" applyAlignment="1">
      <alignment horizontal="center" vertical="center"/>
    </xf>
    <xf numFmtId="0" fontId="17" fillId="0" borderId="1" xfId="0" applyFont="1" applyBorder="1" applyAlignment="1" applyProtection="1">
      <alignment vertical="center"/>
    </xf>
    <xf numFmtId="0" fontId="14" fillId="0" borderId="1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</cellXfs>
  <cellStyles count="2">
    <cellStyle name="Standard" xfId="0" builtinId="0"/>
    <cellStyle name="Standard_Tabel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4</xdr:col>
      <xdr:colOff>120396</xdr:colOff>
      <xdr:row>0</xdr:row>
      <xdr:rowOff>48708</xdr:rowOff>
    </xdr:to>
    <xdr:sp macro="" textlink="">
      <xdr:nvSpPr>
        <xdr:cNvPr id="3" name="Rectangle 7"/>
        <xdr:cNvSpPr>
          <a:spLocks noChangeArrowheads="1"/>
        </xdr:cNvSpPr>
      </xdr:nvSpPr>
      <xdr:spPr bwMode="auto">
        <a:xfrm>
          <a:off x="152400" y="47625"/>
          <a:ext cx="31146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9368" tIns="49684" rIns="99368" bIns="49684" anchor="t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Schweizerischer Feldpost - Verband</a:t>
          </a:r>
        </a:p>
        <a:p>
          <a:pPr algn="l" rtl="0">
            <a:defRPr sz="1000"/>
          </a:pPr>
          <a:r>
            <a:rPr lang="de-CH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Tagung und Wettkämpfe 2011</a:t>
          </a:r>
        </a:p>
        <a:p>
          <a:pPr algn="l" rtl="0">
            <a:defRPr sz="1000"/>
          </a:pPr>
          <a:r>
            <a:rPr lang="de-CH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Bischofszell</a:t>
          </a:r>
        </a:p>
        <a:p>
          <a:pPr algn="l" rtl="0">
            <a:defRPr sz="1000"/>
          </a:pPr>
          <a:r>
            <a:rPr lang="de-CH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13. - 15.05.2011    </a:t>
          </a: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</a:t>
          </a:r>
          <a:r>
            <a:rPr lang="de-CH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de-CH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</a:t>
          </a:r>
        </a:p>
        <a:p>
          <a:pPr algn="l" rtl="0">
            <a:defRPr sz="1000"/>
          </a:pPr>
          <a:endParaRPr lang="de-CH" sz="12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76200</xdr:rowOff>
    </xdr:from>
    <xdr:to>
      <xdr:col>3</xdr:col>
      <xdr:colOff>848248</xdr:colOff>
      <xdr:row>0</xdr:row>
      <xdr:rowOff>81962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171450" y="76200"/>
          <a:ext cx="3117103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9368" tIns="49684" rIns="99368" bIns="49684" anchor="t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Schweizerischer Feldpost - Verband</a:t>
          </a:r>
        </a:p>
        <a:p>
          <a:pPr algn="l" rtl="0">
            <a:defRPr sz="1000"/>
          </a:pPr>
          <a:r>
            <a:rPr lang="de-CH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Tagung und Wettkämpfe 2017</a:t>
          </a:r>
        </a:p>
        <a:p>
          <a:pPr algn="l" rtl="0">
            <a:defRPr sz="1000"/>
          </a:pPr>
          <a:r>
            <a:rPr lang="de-CH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Glarus / GL</a:t>
          </a:r>
        </a:p>
        <a:p>
          <a:pPr algn="l" rtl="0">
            <a:defRPr sz="1000"/>
          </a:pPr>
          <a:r>
            <a:rPr lang="de-CH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29. April 2017</a:t>
          </a:r>
          <a:endParaRPr lang="de-CH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5</xdr:row>
      <xdr:rowOff>0</xdr:rowOff>
    </xdr:to>
    <xdr:pic>
      <xdr:nvPicPr>
        <xdr:cNvPr id="6" name="Picture 6" descr="b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910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0</xdr:row>
      <xdr:rowOff>47625</xdr:rowOff>
    </xdr:from>
    <xdr:to>
      <xdr:col>7</xdr:col>
      <xdr:colOff>15621</xdr:colOff>
      <xdr:row>0</xdr:row>
      <xdr:rowOff>48708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152400" y="47625"/>
          <a:ext cx="3282696" cy="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9368" tIns="49684" rIns="99368" bIns="49684" anchor="t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Schweizerischer Feldpost - Verband</a:t>
          </a:r>
        </a:p>
        <a:p>
          <a:pPr algn="l" rtl="0">
            <a:defRPr sz="1000"/>
          </a:pPr>
          <a:r>
            <a:rPr lang="de-CH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Tagung und Wettkämpfe 2011</a:t>
          </a:r>
        </a:p>
        <a:p>
          <a:pPr algn="l" rtl="0">
            <a:defRPr sz="1000"/>
          </a:pPr>
          <a:r>
            <a:rPr lang="de-CH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Bischofszell</a:t>
          </a:r>
        </a:p>
        <a:p>
          <a:pPr algn="l" rtl="0">
            <a:defRPr sz="1000"/>
          </a:pPr>
          <a:r>
            <a:rPr lang="de-CH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13. - 15.05.2011    </a:t>
          </a: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</a:t>
          </a:r>
          <a:r>
            <a:rPr lang="de-CH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de-CH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</a:t>
          </a:r>
        </a:p>
        <a:p>
          <a:pPr algn="l" rtl="0">
            <a:defRPr sz="1000"/>
          </a:pPr>
          <a:endParaRPr lang="de-CH" sz="12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16</xdr:col>
      <xdr:colOff>628650</xdr:colOff>
      <xdr:row>5</xdr:row>
      <xdr:rowOff>0</xdr:rowOff>
    </xdr:to>
    <xdr:pic>
      <xdr:nvPicPr>
        <xdr:cNvPr id="8" name="Picture 6" descr="b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7905749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534025</xdr:colOff>
      <xdr:row>3</xdr:row>
      <xdr:rowOff>174184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810500" cy="7742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600075</xdr:colOff>
      <xdr:row>5</xdr:row>
      <xdr:rowOff>0</xdr:rowOff>
    </xdr:to>
    <xdr:pic>
      <xdr:nvPicPr>
        <xdr:cNvPr id="2049" name="Picture 1" descr="b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104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457825</xdr:colOff>
      <xdr:row>3</xdr:row>
      <xdr:rowOff>174184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810500" cy="7742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7</xdr:col>
      <xdr:colOff>628650</xdr:colOff>
      <xdr:row>5</xdr:row>
      <xdr:rowOff>0</xdr:rowOff>
    </xdr:to>
    <xdr:pic>
      <xdr:nvPicPr>
        <xdr:cNvPr id="3073" name="Picture 6" descr="b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5991225" cy="1000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0</xdr:row>
      <xdr:rowOff>95250</xdr:rowOff>
    </xdr:from>
    <xdr:to>
      <xdr:col>3</xdr:col>
      <xdr:colOff>768096</xdr:colOff>
      <xdr:row>4</xdr:row>
      <xdr:rowOff>190500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152400" y="95250"/>
          <a:ext cx="3120771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9368" tIns="49684" rIns="99368" bIns="49684" anchor="t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Schweizerischer Feldpost - Verband</a:t>
          </a:r>
        </a:p>
        <a:p>
          <a:pPr algn="l" rtl="0">
            <a:defRPr sz="1000"/>
          </a:pPr>
          <a:r>
            <a:rPr lang="de-CH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Tagung und Wettkämpfe 2017</a:t>
          </a:r>
        </a:p>
        <a:p>
          <a:pPr algn="l" rtl="0">
            <a:defRPr sz="1000"/>
          </a:pPr>
          <a:r>
            <a:rPr lang="de-CH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Glarus / GL</a:t>
          </a:r>
        </a:p>
        <a:p>
          <a:pPr algn="l" rtl="0">
            <a:defRPr sz="1000"/>
          </a:pPr>
          <a:r>
            <a:rPr lang="de-CH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29. April 2017</a:t>
          </a:r>
          <a:endParaRPr lang="de-CH" sz="12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2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49741</xdr:rowOff>
    </xdr:from>
    <xdr:to>
      <xdr:col>16</xdr:col>
      <xdr:colOff>595841</xdr:colOff>
      <xdr:row>5</xdr:row>
      <xdr:rowOff>21165</xdr:rowOff>
    </xdr:to>
    <xdr:pic>
      <xdr:nvPicPr>
        <xdr:cNvPr id="1025" name="Picture 6" descr="b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741"/>
          <a:ext cx="10702924" cy="976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5</xdr:col>
      <xdr:colOff>323850</xdr:colOff>
      <xdr:row>5</xdr:row>
      <xdr:rowOff>1058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457200" y="76200"/>
          <a:ext cx="31146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9368" tIns="49684" rIns="99368" bIns="49684" anchor="t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Schweizerischer Feldpost - Verband</a:t>
          </a:r>
        </a:p>
        <a:p>
          <a:pPr algn="l" rtl="0">
            <a:defRPr sz="1000"/>
          </a:pPr>
          <a:r>
            <a:rPr lang="de-CH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Tagung und Wettkämpfe 2015</a:t>
          </a:r>
        </a:p>
        <a:p>
          <a:pPr algn="l" rtl="0">
            <a:defRPr sz="1000"/>
          </a:pPr>
          <a:r>
            <a:rPr lang="de-CH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Liestal</a:t>
          </a:r>
        </a:p>
        <a:p>
          <a:pPr algn="l" rtl="0">
            <a:defRPr sz="1000"/>
          </a:pPr>
          <a:r>
            <a:rPr lang="de-CH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18./19. April 2015</a:t>
          </a:r>
          <a:endParaRPr lang="de-CH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Corporate Design Post">
  <a:themeElements>
    <a:clrScheme name="Post-Farben">
      <a:dk1>
        <a:sysClr val="windowText" lastClr="000000"/>
      </a:dk1>
      <a:lt1>
        <a:srgbClr val="FFFFFF"/>
      </a:lt1>
      <a:dk2>
        <a:srgbClr val="999999"/>
      </a:dk2>
      <a:lt2>
        <a:srgbClr val="FFCC00"/>
      </a:lt2>
      <a:accent1>
        <a:srgbClr val="DFC300"/>
      </a:accent1>
      <a:accent2>
        <a:srgbClr val="DB8C16"/>
      </a:accent2>
      <a:accent3>
        <a:srgbClr val="C60B2B"/>
      </a:accent3>
      <a:accent4>
        <a:srgbClr val="80007B"/>
      </a:accent4>
      <a:accent5>
        <a:srgbClr val="235AA6"/>
      </a:accent5>
      <a:accent6>
        <a:srgbClr val="279E34"/>
      </a:accent6>
      <a:hlink>
        <a:srgbClr val="000000"/>
      </a:hlink>
      <a:folHlink>
        <a:srgbClr val="000000"/>
      </a:folHlink>
    </a:clrScheme>
    <a:fontScheme name="Post-Schrift">
      <a:majorFont>
        <a:latin typeface="Frutiger 45 Light"/>
        <a:ea typeface=""/>
        <a:cs typeface=""/>
      </a:majorFont>
      <a:minorFont>
        <a:latin typeface="Frutiger 45 Light"/>
        <a:ea typeface=""/>
        <a:cs typeface=""/>
      </a:minorFont>
    </a:fontScheme>
    <a:fmtScheme name="Hyperio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bg2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36000" tIns="36000" rIns="36000" bIns="36000" numCol="1" anchor="ctr" anchorCtr="0" compatLnSpc="1">
        <a:prstTxWarp prst="textNoShape">
          <a:avLst/>
        </a:prstTxWarp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de-DE" sz="14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Frutiger 45 Light" pitchFamily="34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bg2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36000" tIns="36000" rIns="36000" bIns="36000" numCol="1" anchor="ctr" anchorCtr="0" compatLnSpc="1">
        <a:prstTxWarp prst="textNoShape">
          <a:avLst/>
        </a:prstTxWarp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de-DE" sz="14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Frutiger 45 Light" pitchFamily="34" charset="-128"/>
          </a:defRPr>
        </a:defPPr>
      </a:lst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Normal="100" workbookViewId="0">
      <selection activeCell="A9" sqref="A9"/>
    </sheetView>
  </sheetViews>
  <sheetFormatPr baseColWidth="10" defaultColWidth="11" defaultRowHeight="14.25"/>
  <cols>
    <col min="1" max="1" width="6.625" style="23" customWidth="1"/>
    <col min="2" max="2" width="9.625" style="15" customWidth="1"/>
    <col min="3" max="3" width="13.625" style="15" customWidth="1"/>
    <col min="4" max="4" width="11.625" style="15" customWidth="1"/>
    <col min="5" max="5" width="4.5" style="23" customWidth="1"/>
    <col min="6" max="16" width="4.5" style="15" customWidth="1"/>
    <col min="17" max="17" width="8.625" style="15" customWidth="1"/>
    <col min="18" max="16384" width="11" style="15"/>
  </cols>
  <sheetData>
    <row r="1" spans="1:17" ht="15.75" customHeight="1"/>
    <row r="2" spans="1:17" ht="15.75" customHeight="1"/>
    <row r="3" spans="1:17" ht="15.75" customHeight="1"/>
    <row r="4" spans="1:17" ht="15.75" customHeight="1"/>
    <row r="5" spans="1:17" ht="15.75" customHeight="1"/>
    <row r="6" spans="1:17" ht="43.5" customHeight="1">
      <c r="A6" s="101" t="s">
        <v>104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17" ht="1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21" customFormat="1" ht="20.25" customHeight="1">
      <c r="A8" s="18" t="s">
        <v>32</v>
      </c>
      <c r="B8" s="27" t="s">
        <v>2</v>
      </c>
      <c r="C8" s="27" t="s">
        <v>0</v>
      </c>
      <c r="D8" s="27" t="s">
        <v>1</v>
      </c>
      <c r="E8" s="20" t="s">
        <v>39</v>
      </c>
      <c r="F8" s="19">
        <v>1</v>
      </c>
      <c r="G8" s="19">
        <v>2</v>
      </c>
      <c r="H8" s="20">
        <v>3</v>
      </c>
      <c r="I8" s="20">
        <v>4</v>
      </c>
      <c r="J8" s="20">
        <v>5</v>
      </c>
      <c r="K8" s="20">
        <v>6</v>
      </c>
      <c r="L8" s="20">
        <v>7</v>
      </c>
      <c r="M8" s="20">
        <v>8</v>
      </c>
      <c r="N8" s="20">
        <v>9</v>
      </c>
      <c r="O8" s="20">
        <v>10</v>
      </c>
      <c r="P8" s="20" t="s">
        <v>56</v>
      </c>
      <c r="Q8" s="20" t="s">
        <v>57</v>
      </c>
    </row>
    <row r="9" spans="1:17" s="51" customFormat="1" ht="20.25" customHeight="1">
      <c r="A9" s="58">
        <v>1</v>
      </c>
      <c r="B9" s="59" t="s">
        <v>47</v>
      </c>
      <c r="C9" s="59" t="s">
        <v>20</v>
      </c>
      <c r="D9" s="59" t="s">
        <v>21</v>
      </c>
      <c r="E9" s="60">
        <v>57</v>
      </c>
      <c r="F9" s="61">
        <v>9</v>
      </c>
      <c r="G9" s="61">
        <v>10</v>
      </c>
      <c r="H9" s="61">
        <v>9</v>
      </c>
      <c r="I9" s="61">
        <v>7</v>
      </c>
      <c r="J9" s="61">
        <v>10</v>
      </c>
      <c r="K9" s="61">
        <v>9</v>
      </c>
      <c r="L9" s="61">
        <v>10</v>
      </c>
      <c r="M9" s="61">
        <v>10</v>
      </c>
      <c r="N9" s="61">
        <v>9</v>
      </c>
      <c r="O9" s="61">
        <v>10</v>
      </c>
      <c r="P9" s="61">
        <v>2</v>
      </c>
      <c r="Q9" s="58">
        <f t="shared" ref="Q9:Q32" si="0">SUM(F9:P9)</f>
        <v>95</v>
      </c>
    </row>
    <row r="10" spans="1:17" s="51" customFormat="1" ht="20.25" customHeight="1">
      <c r="A10" s="58">
        <v>2</v>
      </c>
      <c r="B10" s="59" t="s">
        <v>47</v>
      </c>
      <c r="C10" s="59" t="s">
        <v>96</v>
      </c>
      <c r="D10" s="59" t="s">
        <v>9</v>
      </c>
      <c r="E10" s="60">
        <v>62</v>
      </c>
      <c r="F10" s="62">
        <v>8</v>
      </c>
      <c r="G10" s="62">
        <v>7</v>
      </c>
      <c r="H10" s="62">
        <v>10</v>
      </c>
      <c r="I10" s="62">
        <v>7</v>
      </c>
      <c r="J10" s="62">
        <v>9</v>
      </c>
      <c r="K10" s="62">
        <v>9</v>
      </c>
      <c r="L10" s="62">
        <v>7</v>
      </c>
      <c r="M10" s="62">
        <v>10</v>
      </c>
      <c r="N10" s="62">
        <v>9</v>
      </c>
      <c r="O10" s="62">
        <v>10</v>
      </c>
      <c r="P10" s="62"/>
      <c r="Q10" s="58">
        <f t="shared" si="0"/>
        <v>86</v>
      </c>
    </row>
    <row r="11" spans="1:17" s="51" customFormat="1" ht="20.25" customHeight="1">
      <c r="A11" s="58">
        <v>3</v>
      </c>
      <c r="B11" s="59" t="s">
        <v>47</v>
      </c>
      <c r="C11" s="59" t="s">
        <v>62</v>
      </c>
      <c r="D11" s="59" t="s">
        <v>63</v>
      </c>
      <c r="E11" s="60">
        <v>59</v>
      </c>
      <c r="F11" s="62">
        <v>10</v>
      </c>
      <c r="G11" s="62">
        <v>9</v>
      </c>
      <c r="H11" s="62">
        <v>8</v>
      </c>
      <c r="I11" s="62">
        <v>10</v>
      </c>
      <c r="J11" s="62">
        <v>9</v>
      </c>
      <c r="K11" s="62">
        <v>10</v>
      </c>
      <c r="L11" s="62">
        <v>8</v>
      </c>
      <c r="M11" s="62">
        <v>7</v>
      </c>
      <c r="N11" s="62">
        <v>8</v>
      </c>
      <c r="O11" s="62">
        <v>7</v>
      </c>
      <c r="P11" s="62"/>
      <c r="Q11" s="58">
        <f t="shared" si="0"/>
        <v>86</v>
      </c>
    </row>
    <row r="12" spans="1:17" s="51" customFormat="1" ht="20.25" customHeight="1">
      <c r="A12" s="58">
        <v>4</v>
      </c>
      <c r="B12" s="59" t="s">
        <v>48</v>
      </c>
      <c r="C12" s="59" t="s">
        <v>7</v>
      </c>
      <c r="D12" s="59" t="s">
        <v>52</v>
      </c>
      <c r="E12" s="60">
        <v>79</v>
      </c>
      <c r="F12" s="62">
        <v>8</v>
      </c>
      <c r="G12" s="62">
        <v>9</v>
      </c>
      <c r="H12" s="62">
        <v>10</v>
      </c>
      <c r="I12" s="62">
        <v>7</v>
      </c>
      <c r="J12" s="62">
        <v>7</v>
      </c>
      <c r="K12" s="62">
        <v>8</v>
      </c>
      <c r="L12" s="62">
        <v>9</v>
      </c>
      <c r="M12" s="62">
        <v>9</v>
      </c>
      <c r="N12" s="62">
        <v>10</v>
      </c>
      <c r="O12" s="62">
        <v>9</v>
      </c>
      <c r="P12" s="62"/>
      <c r="Q12" s="58">
        <f t="shared" si="0"/>
        <v>86</v>
      </c>
    </row>
    <row r="13" spans="1:17" s="51" customFormat="1" ht="20.25" customHeight="1">
      <c r="A13" s="58">
        <v>5</v>
      </c>
      <c r="B13" s="63" t="s">
        <v>47</v>
      </c>
      <c r="C13" s="63" t="s">
        <v>94</v>
      </c>
      <c r="D13" s="63" t="s">
        <v>97</v>
      </c>
      <c r="E13" s="64">
        <v>72</v>
      </c>
      <c r="F13" s="61">
        <v>7</v>
      </c>
      <c r="G13" s="61">
        <v>8</v>
      </c>
      <c r="H13" s="61">
        <v>10</v>
      </c>
      <c r="I13" s="61">
        <v>7</v>
      </c>
      <c r="J13" s="61">
        <v>10</v>
      </c>
      <c r="K13" s="61">
        <v>10</v>
      </c>
      <c r="L13" s="61">
        <v>7</v>
      </c>
      <c r="M13" s="61">
        <v>9</v>
      </c>
      <c r="N13" s="61">
        <v>9</v>
      </c>
      <c r="O13" s="61">
        <v>8</v>
      </c>
      <c r="P13" s="61"/>
      <c r="Q13" s="58">
        <f t="shared" si="0"/>
        <v>85</v>
      </c>
    </row>
    <row r="14" spans="1:17" s="51" customFormat="1" ht="20.25" customHeight="1">
      <c r="A14" s="58">
        <v>6</v>
      </c>
      <c r="B14" s="59" t="s">
        <v>47</v>
      </c>
      <c r="C14" s="59" t="s">
        <v>15</v>
      </c>
      <c r="D14" s="59" t="s">
        <v>16</v>
      </c>
      <c r="E14" s="60">
        <v>44</v>
      </c>
      <c r="F14" s="62">
        <v>8</v>
      </c>
      <c r="G14" s="62">
        <v>9</v>
      </c>
      <c r="H14" s="62">
        <v>9</v>
      </c>
      <c r="I14" s="62">
        <v>9</v>
      </c>
      <c r="J14" s="62">
        <v>9</v>
      </c>
      <c r="K14" s="62">
        <v>8</v>
      </c>
      <c r="L14" s="62">
        <v>10</v>
      </c>
      <c r="M14" s="62">
        <v>7</v>
      </c>
      <c r="N14" s="62">
        <v>9</v>
      </c>
      <c r="O14" s="62">
        <v>5</v>
      </c>
      <c r="P14" s="65">
        <v>2</v>
      </c>
      <c r="Q14" s="58">
        <f t="shared" si="0"/>
        <v>85</v>
      </c>
    </row>
    <row r="15" spans="1:17" s="51" customFormat="1" ht="20.25" customHeight="1">
      <c r="A15" s="58">
        <v>7</v>
      </c>
      <c r="B15" s="63" t="s">
        <v>49</v>
      </c>
      <c r="C15" s="63" t="s">
        <v>71</v>
      </c>
      <c r="D15" s="63" t="s">
        <v>72</v>
      </c>
      <c r="E15" s="64">
        <v>63</v>
      </c>
      <c r="F15" s="61">
        <v>7</v>
      </c>
      <c r="G15" s="61">
        <v>9</v>
      </c>
      <c r="H15" s="61">
        <v>8</v>
      </c>
      <c r="I15" s="61">
        <v>6</v>
      </c>
      <c r="J15" s="61">
        <v>10</v>
      </c>
      <c r="K15" s="61">
        <v>9</v>
      </c>
      <c r="L15" s="61">
        <v>9</v>
      </c>
      <c r="M15" s="61">
        <v>8</v>
      </c>
      <c r="N15" s="61">
        <v>8</v>
      </c>
      <c r="O15" s="61">
        <v>9</v>
      </c>
      <c r="P15" s="61"/>
      <c r="Q15" s="58">
        <f t="shared" si="0"/>
        <v>83</v>
      </c>
    </row>
    <row r="16" spans="1:17" s="51" customFormat="1" ht="20.25" customHeight="1">
      <c r="A16" s="58">
        <v>8</v>
      </c>
      <c r="B16" s="66" t="s">
        <v>48</v>
      </c>
      <c r="C16" s="66" t="s">
        <v>69</v>
      </c>
      <c r="D16" s="66" t="s">
        <v>70</v>
      </c>
      <c r="E16" s="67">
        <v>48</v>
      </c>
      <c r="F16" s="62">
        <v>9</v>
      </c>
      <c r="G16" s="62">
        <v>8</v>
      </c>
      <c r="H16" s="62">
        <v>9</v>
      </c>
      <c r="I16" s="62">
        <v>9</v>
      </c>
      <c r="J16" s="62">
        <v>5</v>
      </c>
      <c r="K16" s="62">
        <v>9</v>
      </c>
      <c r="L16" s="62">
        <v>8</v>
      </c>
      <c r="M16" s="62">
        <v>9</v>
      </c>
      <c r="N16" s="62">
        <v>7</v>
      </c>
      <c r="O16" s="62">
        <v>7</v>
      </c>
      <c r="P16" s="62">
        <v>2</v>
      </c>
      <c r="Q16" s="58">
        <f t="shared" si="0"/>
        <v>82</v>
      </c>
    </row>
    <row r="17" spans="1:17" s="51" customFormat="1" ht="20.25" customHeight="1">
      <c r="A17" s="58">
        <v>9</v>
      </c>
      <c r="B17" s="59" t="s">
        <v>49</v>
      </c>
      <c r="C17" s="59" t="s">
        <v>60</v>
      </c>
      <c r="D17" s="59" t="s">
        <v>61</v>
      </c>
      <c r="E17" s="60">
        <v>88</v>
      </c>
      <c r="F17" s="61">
        <v>7</v>
      </c>
      <c r="G17" s="61">
        <v>9</v>
      </c>
      <c r="H17" s="61">
        <v>9</v>
      </c>
      <c r="I17" s="61">
        <v>10</v>
      </c>
      <c r="J17" s="61">
        <v>8</v>
      </c>
      <c r="K17" s="61">
        <v>6</v>
      </c>
      <c r="L17" s="61">
        <v>7</v>
      </c>
      <c r="M17" s="61">
        <v>8</v>
      </c>
      <c r="N17" s="61">
        <v>8</v>
      </c>
      <c r="O17" s="61">
        <v>9</v>
      </c>
      <c r="P17" s="61"/>
      <c r="Q17" s="58">
        <f t="shared" si="0"/>
        <v>81</v>
      </c>
    </row>
    <row r="18" spans="1:17" s="51" customFormat="1" ht="20.25" customHeight="1">
      <c r="A18" s="58">
        <v>10</v>
      </c>
      <c r="B18" s="66" t="s">
        <v>47</v>
      </c>
      <c r="C18" s="66" t="s">
        <v>98</v>
      </c>
      <c r="D18" s="66" t="s">
        <v>77</v>
      </c>
      <c r="E18" s="67">
        <v>52</v>
      </c>
      <c r="F18" s="61">
        <v>9</v>
      </c>
      <c r="G18" s="61">
        <v>9</v>
      </c>
      <c r="H18" s="61">
        <v>7</v>
      </c>
      <c r="I18" s="61">
        <v>6</v>
      </c>
      <c r="J18" s="61">
        <v>8</v>
      </c>
      <c r="K18" s="61">
        <v>8</v>
      </c>
      <c r="L18" s="61">
        <v>9</v>
      </c>
      <c r="M18" s="61">
        <v>9</v>
      </c>
      <c r="N18" s="61">
        <v>8</v>
      </c>
      <c r="O18" s="61">
        <v>6</v>
      </c>
      <c r="P18" s="61">
        <v>2</v>
      </c>
      <c r="Q18" s="58">
        <f t="shared" si="0"/>
        <v>81</v>
      </c>
    </row>
    <row r="19" spans="1:17" s="51" customFormat="1" ht="20.25" customHeight="1">
      <c r="A19" s="58">
        <v>11</v>
      </c>
      <c r="B19" s="59" t="s">
        <v>49</v>
      </c>
      <c r="C19" s="59" t="s">
        <v>13</v>
      </c>
      <c r="D19" s="59" t="s">
        <v>14</v>
      </c>
      <c r="E19" s="60">
        <v>67</v>
      </c>
      <c r="F19" s="62">
        <v>6</v>
      </c>
      <c r="G19" s="62">
        <v>8</v>
      </c>
      <c r="H19" s="62">
        <v>8</v>
      </c>
      <c r="I19" s="62">
        <v>8</v>
      </c>
      <c r="J19" s="62">
        <v>9</v>
      </c>
      <c r="K19" s="62">
        <v>9</v>
      </c>
      <c r="L19" s="62">
        <v>8</v>
      </c>
      <c r="M19" s="62">
        <v>8</v>
      </c>
      <c r="N19" s="62">
        <v>9</v>
      </c>
      <c r="O19" s="62">
        <v>8</v>
      </c>
      <c r="P19" s="62"/>
      <c r="Q19" s="58">
        <f t="shared" si="0"/>
        <v>81</v>
      </c>
    </row>
    <row r="20" spans="1:17" s="51" customFormat="1" ht="20.25" customHeight="1">
      <c r="A20" s="58">
        <v>12</v>
      </c>
      <c r="B20" s="59" t="s">
        <v>55</v>
      </c>
      <c r="C20" s="59" t="s">
        <v>28</v>
      </c>
      <c r="D20" s="59" t="s">
        <v>9</v>
      </c>
      <c r="E20" s="60">
        <v>62</v>
      </c>
      <c r="F20" s="61">
        <v>8</v>
      </c>
      <c r="G20" s="61">
        <v>9</v>
      </c>
      <c r="H20" s="61">
        <v>9</v>
      </c>
      <c r="I20" s="61">
        <v>10</v>
      </c>
      <c r="J20" s="61">
        <v>6</v>
      </c>
      <c r="K20" s="61">
        <v>9</v>
      </c>
      <c r="L20" s="61">
        <v>8</v>
      </c>
      <c r="M20" s="61">
        <v>8</v>
      </c>
      <c r="N20" s="61">
        <v>7</v>
      </c>
      <c r="O20" s="61">
        <v>6</v>
      </c>
      <c r="P20" s="61"/>
      <c r="Q20" s="58">
        <f t="shared" si="0"/>
        <v>80</v>
      </c>
    </row>
    <row r="21" spans="1:17" s="51" customFormat="1" ht="20.25" customHeight="1">
      <c r="A21" s="58">
        <v>13</v>
      </c>
      <c r="B21" s="68" t="s">
        <v>46</v>
      </c>
      <c r="C21" s="68" t="s">
        <v>29</v>
      </c>
      <c r="D21" s="68" t="s">
        <v>30</v>
      </c>
      <c r="E21" s="69">
        <v>64</v>
      </c>
      <c r="F21" s="61">
        <v>9</v>
      </c>
      <c r="G21" s="61">
        <v>3</v>
      </c>
      <c r="H21" s="61">
        <v>8</v>
      </c>
      <c r="I21" s="61">
        <v>5</v>
      </c>
      <c r="J21" s="61">
        <v>10</v>
      </c>
      <c r="K21" s="61">
        <v>7</v>
      </c>
      <c r="L21" s="61">
        <v>10</v>
      </c>
      <c r="M21" s="61">
        <v>10</v>
      </c>
      <c r="N21" s="61">
        <v>7</v>
      </c>
      <c r="O21" s="61">
        <v>9</v>
      </c>
      <c r="P21" s="61"/>
      <c r="Q21" s="58">
        <f t="shared" si="0"/>
        <v>78</v>
      </c>
    </row>
    <row r="22" spans="1:17" s="51" customFormat="1" ht="20.25" customHeight="1">
      <c r="A22" s="58">
        <v>14</v>
      </c>
      <c r="B22" s="59" t="s">
        <v>49</v>
      </c>
      <c r="C22" s="59" t="s">
        <v>17</v>
      </c>
      <c r="D22" s="59" t="s">
        <v>18</v>
      </c>
      <c r="E22" s="60">
        <v>66</v>
      </c>
      <c r="F22" s="61">
        <v>10</v>
      </c>
      <c r="G22" s="61">
        <v>6</v>
      </c>
      <c r="H22" s="61">
        <v>7</v>
      </c>
      <c r="I22" s="61">
        <v>10</v>
      </c>
      <c r="J22" s="61">
        <v>7</v>
      </c>
      <c r="K22" s="61">
        <v>7</v>
      </c>
      <c r="L22" s="61">
        <v>9</v>
      </c>
      <c r="M22" s="61">
        <v>9</v>
      </c>
      <c r="N22" s="61">
        <v>7</v>
      </c>
      <c r="O22" s="61">
        <v>6</v>
      </c>
      <c r="P22" s="61"/>
      <c r="Q22" s="58">
        <f t="shared" si="0"/>
        <v>78</v>
      </c>
    </row>
    <row r="23" spans="1:17" s="51" customFormat="1" ht="20.25" customHeight="1">
      <c r="A23" s="58">
        <v>15</v>
      </c>
      <c r="B23" s="68" t="s">
        <v>48</v>
      </c>
      <c r="C23" s="68" t="s">
        <v>19</v>
      </c>
      <c r="D23" s="68" t="s">
        <v>3</v>
      </c>
      <c r="E23" s="69">
        <v>58</v>
      </c>
      <c r="F23" s="62">
        <v>4</v>
      </c>
      <c r="G23" s="62">
        <v>10</v>
      </c>
      <c r="H23" s="62">
        <v>7</v>
      </c>
      <c r="I23" s="62">
        <v>8</v>
      </c>
      <c r="J23" s="62">
        <v>8</v>
      </c>
      <c r="K23" s="62">
        <v>8</v>
      </c>
      <c r="L23" s="62">
        <v>9</v>
      </c>
      <c r="M23" s="62">
        <v>7</v>
      </c>
      <c r="N23" s="62">
        <v>7</v>
      </c>
      <c r="O23" s="62">
        <v>9</v>
      </c>
      <c r="P23" s="65"/>
      <c r="Q23" s="58">
        <f t="shared" si="0"/>
        <v>77</v>
      </c>
    </row>
    <row r="24" spans="1:17" s="51" customFormat="1" ht="20.25" customHeight="1">
      <c r="A24" s="58">
        <v>16</v>
      </c>
      <c r="B24" s="59" t="s">
        <v>47</v>
      </c>
      <c r="C24" s="59" t="s">
        <v>108</v>
      </c>
      <c r="D24" s="59" t="s">
        <v>99</v>
      </c>
      <c r="E24" s="60">
        <v>36</v>
      </c>
      <c r="F24" s="62">
        <v>0</v>
      </c>
      <c r="G24" s="62">
        <v>6</v>
      </c>
      <c r="H24" s="62">
        <v>9</v>
      </c>
      <c r="I24" s="62">
        <v>8</v>
      </c>
      <c r="J24" s="62">
        <v>10</v>
      </c>
      <c r="K24" s="62">
        <v>7</v>
      </c>
      <c r="L24" s="62">
        <v>10</v>
      </c>
      <c r="M24" s="62">
        <v>7</v>
      </c>
      <c r="N24" s="62">
        <v>8</v>
      </c>
      <c r="O24" s="62">
        <v>9</v>
      </c>
      <c r="P24" s="62">
        <v>2</v>
      </c>
      <c r="Q24" s="58">
        <f t="shared" si="0"/>
        <v>76</v>
      </c>
    </row>
    <row r="25" spans="1:17" s="51" customFormat="1" ht="20.25" customHeight="1">
      <c r="A25" s="58">
        <v>17</v>
      </c>
      <c r="B25" s="68" t="s">
        <v>45</v>
      </c>
      <c r="C25" s="68" t="s">
        <v>22</v>
      </c>
      <c r="D25" s="68" t="s">
        <v>9</v>
      </c>
      <c r="E25" s="69">
        <v>71</v>
      </c>
      <c r="F25" s="61">
        <v>0</v>
      </c>
      <c r="G25" s="61">
        <v>7</v>
      </c>
      <c r="H25" s="61">
        <v>9</v>
      </c>
      <c r="I25" s="61">
        <v>10</v>
      </c>
      <c r="J25" s="61">
        <v>8</v>
      </c>
      <c r="K25" s="61">
        <v>8</v>
      </c>
      <c r="L25" s="61">
        <v>9</v>
      </c>
      <c r="M25" s="61">
        <v>8</v>
      </c>
      <c r="N25" s="61">
        <v>8</v>
      </c>
      <c r="O25" s="61">
        <v>9</v>
      </c>
      <c r="P25" s="61"/>
      <c r="Q25" s="58">
        <f t="shared" si="0"/>
        <v>76</v>
      </c>
    </row>
    <row r="26" spans="1:17" s="51" customFormat="1" ht="20.25" customHeight="1">
      <c r="A26" s="58">
        <v>18</v>
      </c>
      <c r="B26" s="68" t="s">
        <v>49</v>
      </c>
      <c r="C26" s="68" t="s">
        <v>65</v>
      </c>
      <c r="D26" s="68" t="s">
        <v>4</v>
      </c>
      <c r="E26" s="69">
        <v>68</v>
      </c>
      <c r="F26" s="61">
        <v>10</v>
      </c>
      <c r="G26" s="61">
        <v>4</v>
      </c>
      <c r="H26" s="61">
        <v>9</v>
      </c>
      <c r="I26" s="61">
        <v>9</v>
      </c>
      <c r="J26" s="61">
        <v>6</v>
      </c>
      <c r="K26" s="61">
        <v>7</v>
      </c>
      <c r="L26" s="61">
        <v>8</v>
      </c>
      <c r="M26" s="61">
        <v>6</v>
      </c>
      <c r="N26" s="61">
        <v>8</v>
      </c>
      <c r="O26" s="61">
        <v>8</v>
      </c>
      <c r="P26" s="61"/>
      <c r="Q26" s="58">
        <f t="shared" si="0"/>
        <v>75</v>
      </c>
    </row>
    <row r="27" spans="1:17" s="51" customFormat="1" ht="20.25" customHeight="1">
      <c r="A27" s="58">
        <v>19</v>
      </c>
      <c r="B27" s="59" t="s">
        <v>47</v>
      </c>
      <c r="C27" s="59" t="s">
        <v>12</v>
      </c>
      <c r="D27" s="59" t="s">
        <v>92</v>
      </c>
      <c r="E27" s="60">
        <v>61</v>
      </c>
      <c r="F27" s="62">
        <v>1</v>
      </c>
      <c r="G27" s="62">
        <v>2</v>
      </c>
      <c r="H27" s="62">
        <v>4</v>
      </c>
      <c r="I27" s="62">
        <v>8</v>
      </c>
      <c r="J27" s="62">
        <v>10</v>
      </c>
      <c r="K27" s="62">
        <v>9</v>
      </c>
      <c r="L27" s="62">
        <v>8</v>
      </c>
      <c r="M27" s="62">
        <v>9</v>
      </c>
      <c r="N27" s="62">
        <v>9</v>
      </c>
      <c r="O27" s="62">
        <v>9</v>
      </c>
      <c r="P27" s="62"/>
      <c r="Q27" s="58">
        <f t="shared" si="0"/>
        <v>69</v>
      </c>
    </row>
    <row r="28" spans="1:17" s="51" customFormat="1" ht="20.25" customHeight="1">
      <c r="A28" s="58">
        <v>20</v>
      </c>
      <c r="B28" s="70" t="s">
        <v>50</v>
      </c>
      <c r="C28" s="70" t="s">
        <v>93</v>
      </c>
      <c r="D28" s="70" t="s">
        <v>74</v>
      </c>
      <c r="E28" s="71">
        <v>56</v>
      </c>
      <c r="F28" s="61">
        <v>9</v>
      </c>
      <c r="G28" s="61">
        <v>8</v>
      </c>
      <c r="H28" s="61">
        <v>7</v>
      </c>
      <c r="I28" s="61">
        <v>7</v>
      </c>
      <c r="J28" s="61">
        <v>9</v>
      </c>
      <c r="K28" s="61">
        <v>6</v>
      </c>
      <c r="L28" s="61">
        <v>3</v>
      </c>
      <c r="M28" s="61">
        <v>6</v>
      </c>
      <c r="N28" s="61">
        <v>3</v>
      </c>
      <c r="O28" s="61">
        <v>9</v>
      </c>
      <c r="P28" s="61">
        <v>2</v>
      </c>
      <c r="Q28" s="58">
        <f t="shared" si="0"/>
        <v>69</v>
      </c>
    </row>
    <row r="29" spans="1:17" s="51" customFormat="1" ht="20.25" customHeight="1">
      <c r="A29" s="58">
        <v>21</v>
      </c>
      <c r="B29" s="59" t="s">
        <v>49</v>
      </c>
      <c r="C29" s="59" t="s">
        <v>10</v>
      </c>
      <c r="D29" s="59" t="s">
        <v>11</v>
      </c>
      <c r="E29" s="60">
        <v>68</v>
      </c>
      <c r="F29" s="61">
        <v>7</v>
      </c>
      <c r="G29" s="61">
        <v>7</v>
      </c>
      <c r="H29" s="61">
        <v>5</v>
      </c>
      <c r="I29" s="61">
        <v>6</v>
      </c>
      <c r="J29" s="61">
        <v>8</v>
      </c>
      <c r="K29" s="61">
        <v>5</v>
      </c>
      <c r="L29" s="61">
        <v>7</v>
      </c>
      <c r="M29" s="61">
        <v>9</v>
      </c>
      <c r="N29" s="61">
        <v>8</v>
      </c>
      <c r="O29" s="61">
        <v>6</v>
      </c>
      <c r="P29" s="61"/>
      <c r="Q29" s="58">
        <f t="shared" si="0"/>
        <v>68</v>
      </c>
    </row>
    <row r="30" spans="1:17" s="51" customFormat="1" ht="20.25" customHeight="1">
      <c r="A30" s="58">
        <v>22</v>
      </c>
      <c r="B30" s="68" t="s">
        <v>49</v>
      </c>
      <c r="C30" s="68" t="s">
        <v>64</v>
      </c>
      <c r="D30" s="68" t="s">
        <v>52</v>
      </c>
      <c r="E30" s="69">
        <v>68</v>
      </c>
      <c r="F30" s="62">
        <v>6</v>
      </c>
      <c r="G30" s="62">
        <v>9</v>
      </c>
      <c r="H30" s="62">
        <v>7</v>
      </c>
      <c r="I30" s="62">
        <v>6</v>
      </c>
      <c r="J30" s="62">
        <v>5</v>
      </c>
      <c r="K30" s="62">
        <v>8</v>
      </c>
      <c r="L30" s="62">
        <v>6</v>
      </c>
      <c r="M30" s="62">
        <v>6</v>
      </c>
      <c r="N30" s="62">
        <v>5</v>
      </c>
      <c r="O30" s="62">
        <v>6</v>
      </c>
      <c r="P30" s="62"/>
      <c r="Q30" s="58">
        <f t="shared" si="0"/>
        <v>64</v>
      </c>
    </row>
    <row r="31" spans="1:17" s="51" customFormat="1" ht="20.25" customHeight="1">
      <c r="A31" s="58">
        <v>23</v>
      </c>
      <c r="B31" s="68" t="s">
        <v>47</v>
      </c>
      <c r="C31" s="68" t="s">
        <v>100</v>
      </c>
      <c r="D31" s="68" t="s">
        <v>101</v>
      </c>
      <c r="E31" s="69">
        <v>71</v>
      </c>
      <c r="F31" s="62">
        <v>6</v>
      </c>
      <c r="G31" s="62">
        <v>4</v>
      </c>
      <c r="H31" s="62">
        <v>5</v>
      </c>
      <c r="I31" s="62">
        <v>6</v>
      </c>
      <c r="J31" s="62">
        <v>3</v>
      </c>
      <c r="K31" s="62">
        <v>9</v>
      </c>
      <c r="L31" s="62">
        <v>6</v>
      </c>
      <c r="M31" s="62">
        <v>8</v>
      </c>
      <c r="N31" s="62">
        <v>7</v>
      </c>
      <c r="O31" s="62">
        <v>7</v>
      </c>
      <c r="P31" s="65"/>
      <c r="Q31" s="58">
        <f t="shared" si="0"/>
        <v>61</v>
      </c>
    </row>
    <row r="32" spans="1:17" s="51" customFormat="1" ht="20.25" customHeight="1">
      <c r="A32" s="58">
        <v>24</v>
      </c>
      <c r="B32" s="59" t="s">
        <v>51</v>
      </c>
      <c r="C32" s="59" t="s">
        <v>8</v>
      </c>
      <c r="D32" s="59" t="s">
        <v>4</v>
      </c>
      <c r="E32" s="60">
        <v>88</v>
      </c>
      <c r="F32" s="61">
        <v>9</v>
      </c>
      <c r="G32" s="61">
        <v>8</v>
      </c>
      <c r="H32" s="61">
        <v>3</v>
      </c>
      <c r="I32" s="61">
        <v>4</v>
      </c>
      <c r="J32" s="61">
        <v>5</v>
      </c>
      <c r="K32" s="61">
        <v>7</v>
      </c>
      <c r="L32" s="61">
        <v>8</v>
      </c>
      <c r="M32" s="61">
        <v>4</v>
      </c>
      <c r="N32" s="61">
        <v>4</v>
      </c>
      <c r="O32" s="61">
        <v>5</v>
      </c>
      <c r="P32" s="61"/>
      <c r="Q32" s="58">
        <f t="shared" si="0"/>
        <v>57</v>
      </c>
    </row>
    <row r="33" spans="1:17" s="21" customFormat="1" ht="15.75">
      <c r="A33" s="30"/>
      <c r="B33" s="44"/>
      <c r="C33" s="44"/>
      <c r="D33" s="44"/>
      <c r="E33" s="45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4"/>
      <c r="Q33" s="33"/>
    </row>
    <row r="34" spans="1:17" s="21" customFormat="1" ht="15.75">
      <c r="A34" s="30"/>
      <c r="B34" s="31"/>
      <c r="C34" s="31"/>
      <c r="D34" s="31"/>
      <c r="E34" s="30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4"/>
      <c r="Q34" s="33"/>
    </row>
    <row r="35" spans="1:17" s="21" customFormat="1" ht="26.25">
      <c r="A35" s="101" t="s">
        <v>103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1:17" s="21" customFormat="1" ht="1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7" spans="1:17" s="21" customFormat="1" ht="20.25" customHeight="1">
      <c r="A37" s="18" t="s">
        <v>32</v>
      </c>
      <c r="B37" s="27" t="s">
        <v>2</v>
      </c>
      <c r="C37" s="27" t="s">
        <v>0</v>
      </c>
      <c r="D37" s="27" t="s">
        <v>1</v>
      </c>
      <c r="E37" s="20" t="s">
        <v>39</v>
      </c>
      <c r="F37" s="19">
        <v>1</v>
      </c>
      <c r="G37" s="19">
        <v>2</v>
      </c>
      <c r="H37" s="20">
        <v>3</v>
      </c>
      <c r="I37" s="20">
        <v>4</v>
      </c>
      <c r="J37" s="20">
        <v>5</v>
      </c>
      <c r="K37" s="20">
        <v>6</v>
      </c>
      <c r="L37" s="20">
        <v>7</v>
      </c>
      <c r="M37" s="20">
        <v>8</v>
      </c>
      <c r="N37" s="20">
        <v>9</v>
      </c>
      <c r="O37" s="20">
        <v>10</v>
      </c>
      <c r="P37" s="20" t="s">
        <v>56</v>
      </c>
      <c r="Q37" s="20" t="s">
        <v>57</v>
      </c>
    </row>
    <row r="38" spans="1:17" s="21" customFormat="1" ht="20.25" customHeight="1">
      <c r="A38" s="50">
        <v>1</v>
      </c>
      <c r="B38" s="55"/>
      <c r="C38" s="56" t="s">
        <v>64</v>
      </c>
      <c r="D38" s="56" t="s">
        <v>102</v>
      </c>
      <c r="E38" s="57">
        <v>74</v>
      </c>
      <c r="F38" s="100">
        <v>9</v>
      </c>
      <c r="G38" s="100">
        <v>5</v>
      </c>
      <c r="H38" s="100">
        <v>5</v>
      </c>
      <c r="I38" s="100">
        <v>3</v>
      </c>
      <c r="J38" s="100">
        <v>4</v>
      </c>
      <c r="K38" s="100">
        <v>9</v>
      </c>
      <c r="L38" s="100">
        <v>9</v>
      </c>
      <c r="M38" s="100">
        <v>3</v>
      </c>
      <c r="N38" s="100">
        <v>9</v>
      </c>
      <c r="O38" s="100">
        <v>9</v>
      </c>
      <c r="P38" s="48"/>
      <c r="Q38" s="48">
        <f t="shared" ref="Q38:Q40" si="1">SUM(F38:P38)</f>
        <v>65</v>
      </c>
    </row>
    <row r="39" spans="1:17" ht="20.25" customHeight="1">
      <c r="A39" s="50">
        <v>2</v>
      </c>
      <c r="B39" s="55"/>
      <c r="C39" s="56" t="s">
        <v>24</v>
      </c>
      <c r="D39" s="56" t="s">
        <v>105</v>
      </c>
      <c r="E39" s="57">
        <v>59</v>
      </c>
      <c r="F39" s="100">
        <v>5</v>
      </c>
      <c r="G39" s="100">
        <v>2</v>
      </c>
      <c r="H39" s="100">
        <v>0</v>
      </c>
      <c r="I39" s="100">
        <v>8</v>
      </c>
      <c r="J39" s="100">
        <v>2</v>
      </c>
      <c r="K39" s="100">
        <v>2</v>
      </c>
      <c r="L39" s="100">
        <v>4</v>
      </c>
      <c r="M39" s="100">
        <v>9</v>
      </c>
      <c r="N39" s="100">
        <v>8</v>
      </c>
      <c r="O39" s="100">
        <v>5</v>
      </c>
      <c r="P39" s="48"/>
      <c r="Q39" s="48">
        <f t="shared" si="1"/>
        <v>45</v>
      </c>
    </row>
    <row r="40" spans="1:17" ht="20.25" customHeight="1">
      <c r="A40" s="50">
        <v>3</v>
      </c>
      <c r="B40" s="49"/>
      <c r="C40" s="49"/>
      <c r="D40" s="49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>
        <f t="shared" si="1"/>
        <v>0</v>
      </c>
    </row>
    <row r="41" spans="1:17" ht="15">
      <c r="A41" s="22"/>
    </row>
    <row r="42" spans="1:17" ht="15">
      <c r="A42" s="22"/>
    </row>
    <row r="43" spans="1:17" ht="15">
      <c r="A43" s="22"/>
    </row>
    <row r="44" spans="1:17" ht="15">
      <c r="A44" s="22"/>
    </row>
    <row r="45" spans="1:17" ht="15">
      <c r="A45" s="22"/>
    </row>
    <row r="46" spans="1:17" ht="15">
      <c r="A46" s="22"/>
    </row>
  </sheetData>
  <sortState ref="A9:Q32">
    <sortCondition ref="A9:A32"/>
  </sortState>
  <mergeCells count="2">
    <mergeCell ref="A6:Q6"/>
    <mergeCell ref="A35:Q35"/>
  </mergeCells>
  <phoneticPr fontId="3" type="noConversion"/>
  <pageMargins left="0.21" right="0.17" top="0.73" bottom="0.19" header="0.31496062992125984" footer="0.73"/>
  <pageSetup paperSize="9" scale="88" fitToHeight="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40"/>
  <sheetViews>
    <sheetView zoomScaleNormal="100" workbookViewId="0">
      <selection sqref="A1:XFD1048576"/>
    </sheetView>
  </sheetViews>
  <sheetFormatPr baseColWidth="10" defaultColWidth="11" defaultRowHeight="15.75"/>
  <cols>
    <col min="1" max="1" width="7.625" style="15" customWidth="1"/>
    <col min="2" max="2" width="9.625" style="15" customWidth="1"/>
    <col min="3" max="3" width="13.625" style="15" customWidth="1"/>
    <col min="4" max="4" width="11.625" style="15" customWidth="1"/>
    <col min="5" max="5" width="5.625" style="23" customWidth="1"/>
    <col min="6" max="9" width="8.625" style="15" customWidth="1"/>
    <col min="10" max="10" width="8.625" style="25" customWidth="1"/>
    <col min="11" max="16384" width="11" style="15"/>
  </cols>
  <sheetData>
    <row r="6" spans="1:14" ht="43.5" customHeight="1">
      <c r="A6" s="101" t="s">
        <v>120</v>
      </c>
      <c r="B6" s="101"/>
      <c r="C6" s="101"/>
      <c r="D6" s="101"/>
      <c r="E6" s="101"/>
      <c r="F6" s="101"/>
      <c r="G6" s="101"/>
      <c r="H6" s="101"/>
      <c r="I6" s="101"/>
      <c r="J6" s="101"/>
      <c r="K6" s="17"/>
      <c r="L6" s="17"/>
      <c r="M6" s="17"/>
      <c r="N6" s="17"/>
    </row>
    <row r="8" spans="1:14" s="52" customFormat="1" ht="20.25" customHeight="1">
      <c r="A8" s="38" t="s">
        <v>32</v>
      </c>
      <c r="B8" s="39" t="s">
        <v>2</v>
      </c>
      <c r="C8" s="39" t="s">
        <v>0</v>
      </c>
      <c r="D8" s="39" t="s">
        <v>1</v>
      </c>
      <c r="E8" s="40" t="s">
        <v>39</v>
      </c>
      <c r="F8" s="53" t="s">
        <v>40</v>
      </c>
      <c r="G8" s="53" t="s">
        <v>41</v>
      </c>
      <c r="H8" s="53" t="s">
        <v>42</v>
      </c>
      <c r="I8" s="53" t="s">
        <v>43</v>
      </c>
      <c r="J8" s="40" t="s">
        <v>44</v>
      </c>
    </row>
    <row r="9" spans="1:14" s="52" customFormat="1" ht="20.25" customHeight="1">
      <c r="A9" s="58">
        <v>1</v>
      </c>
      <c r="B9" s="66" t="s">
        <v>47</v>
      </c>
      <c r="C9" s="66" t="s">
        <v>94</v>
      </c>
      <c r="D9" s="66" t="s">
        <v>95</v>
      </c>
      <c r="E9" s="67">
        <v>72</v>
      </c>
      <c r="F9" s="75">
        <v>30</v>
      </c>
      <c r="G9" s="75">
        <v>46</v>
      </c>
      <c r="H9" s="75">
        <v>48</v>
      </c>
      <c r="I9" s="75">
        <v>49</v>
      </c>
      <c r="J9" s="76">
        <f t="shared" ref="J9:J32" si="0">SUM(F9:I9)</f>
        <v>173</v>
      </c>
    </row>
    <row r="10" spans="1:14" s="52" customFormat="1" ht="20.25" customHeight="1">
      <c r="A10" s="58">
        <v>2</v>
      </c>
      <c r="B10" s="59" t="s">
        <v>51</v>
      </c>
      <c r="C10" s="59" t="s">
        <v>8</v>
      </c>
      <c r="D10" s="59" t="s">
        <v>4</v>
      </c>
      <c r="E10" s="60">
        <v>88</v>
      </c>
      <c r="F10" s="75">
        <v>28</v>
      </c>
      <c r="G10" s="75">
        <v>48</v>
      </c>
      <c r="H10" s="75">
        <v>48</v>
      </c>
      <c r="I10" s="75">
        <v>47</v>
      </c>
      <c r="J10" s="76">
        <f t="shared" si="0"/>
        <v>171</v>
      </c>
    </row>
    <row r="11" spans="1:14" s="52" customFormat="1" ht="20.25" customHeight="1">
      <c r="A11" s="58">
        <v>3</v>
      </c>
      <c r="B11" s="59" t="s">
        <v>49</v>
      </c>
      <c r="C11" s="59" t="s">
        <v>17</v>
      </c>
      <c r="D11" s="59" t="s">
        <v>18</v>
      </c>
      <c r="E11" s="60">
        <v>66</v>
      </c>
      <c r="F11" s="75">
        <v>29</v>
      </c>
      <c r="G11" s="75">
        <v>47</v>
      </c>
      <c r="H11" s="75">
        <v>44</v>
      </c>
      <c r="I11" s="75">
        <v>50</v>
      </c>
      <c r="J11" s="76">
        <f t="shared" si="0"/>
        <v>170</v>
      </c>
    </row>
    <row r="12" spans="1:14" s="52" customFormat="1" ht="20.25" customHeight="1">
      <c r="A12" s="58">
        <v>4</v>
      </c>
      <c r="B12" s="68" t="s">
        <v>46</v>
      </c>
      <c r="C12" s="68" t="s">
        <v>29</v>
      </c>
      <c r="D12" s="68" t="s">
        <v>30</v>
      </c>
      <c r="E12" s="69">
        <v>64</v>
      </c>
      <c r="F12" s="75">
        <v>28</v>
      </c>
      <c r="G12" s="75">
        <v>47</v>
      </c>
      <c r="H12" s="75">
        <v>41</v>
      </c>
      <c r="I12" s="75">
        <v>47</v>
      </c>
      <c r="J12" s="76">
        <f t="shared" si="0"/>
        <v>163</v>
      </c>
    </row>
    <row r="13" spans="1:14" s="52" customFormat="1" ht="20.25" customHeight="1">
      <c r="A13" s="58">
        <v>5</v>
      </c>
      <c r="B13" s="77" t="s">
        <v>50</v>
      </c>
      <c r="C13" s="78" t="s">
        <v>27</v>
      </c>
      <c r="D13" s="78" t="s">
        <v>59</v>
      </c>
      <c r="E13" s="79">
        <v>79</v>
      </c>
      <c r="F13" s="75">
        <v>25</v>
      </c>
      <c r="G13" s="75">
        <v>48</v>
      </c>
      <c r="H13" s="75">
        <v>45</v>
      </c>
      <c r="I13" s="75">
        <v>45</v>
      </c>
      <c r="J13" s="76">
        <f t="shared" si="0"/>
        <v>163</v>
      </c>
    </row>
    <row r="14" spans="1:14" s="52" customFormat="1" ht="20.25" customHeight="1">
      <c r="A14" s="58">
        <v>6</v>
      </c>
      <c r="B14" s="63" t="s">
        <v>47</v>
      </c>
      <c r="C14" s="63" t="s">
        <v>96</v>
      </c>
      <c r="D14" s="63" t="s">
        <v>9</v>
      </c>
      <c r="E14" s="64">
        <v>62</v>
      </c>
      <c r="F14" s="75">
        <v>25</v>
      </c>
      <c r="G14" s="75">
        <v>45</v>
      </c>
      <c r="H14" s="75">
        <v>44</v>
      </c>
      <c r="I14" s="75">
        <v>48</v>
      </c>
      <c r="J14" s="76">
        <f t="shared" si="0"/>
        <v>162</v>
      </c>
    </row>
    <row r="15" spans="1:14" s="52" customFormat="1" ht="20.25" customHeight="1">
      <c r="A15" s="58">
        <v>7</v>
      </c>
      <c r="B15" s="59" t="s">
        <v>47</v>
      </c>
      <c r="C15" s="59" t="s">
        <v>20</v>
      </c>
      <c r="D15" s="59" t="s">
        <v>21</v>
      </c>
      <c r="E15" s="60">
        <v>57</v>
      </c>
      <c r="F15" s="75">
        <v>18</v>
      </c>
      <c r="G15" s="75">
        <v>46</v>
      </c>
      <c r="H15" s="75">
        <v>48</v>
      </c>
      <c r="I15" s="75">
        <v>46</v>
      </c>
      <c r="J15" s="76">
        <f t="shared" si="0"/>
        <v>158</v>
      </c>
    </row>
    <row r="16" spans="1:14" s="52" customFormat="1" ht="20.25" customHeight="1">
      <c r="A16" s="58">
        <v>8</v>
      </c>
      <c r="B16" s="59" t="s">
        <v>49</v>
      </c>
      <c r="C16" s="59" t="s">
        <v>13</v>
      </c>
      <c r="D16" s="59" t="s">
        <v>14</v>
      </c>
      <c r="E16" s="60">
        <v>67</v>
      </c>
      <c r="F16" s="75">
        <v>28</v>
      </c>
      <c r="G16" s="75">
        <v>49</v>
      </c>
      <c r="H16" s="75">
        <v>43</v>
      </c>
      <c r="I16" s="75">
        <v>37</v>
      </c>
      <c r="J16" s="76">
        <f t="shared" si="0"/>
        <v>157</v>
      </c>
    </row>
    <row r="17" spans="1:10" s="52" customFormat="1" ht="20.25" customHeight="1">
      <c r="A17" s="58">
        <v>9</v>
      </c>
      <c r="B17" s="68" t="s">
        <v>49</v>
      </c>
      <c r="C17" s="68" t="s">
        <v>114</v>
      </c>
      <c r="D17" s="68" t="s">
        <v>115</v>
      </c>
      <c r="E17" s="69">
        <v>38</v>
      </c>
      <c r="F17" s="75">
        <v>28</v>
      </c>
      <c r="G17" s="75">
        <v>43</v>
      </c>
      <c r="H17" s="75">
        <v>45</v>
      </c>
      <c r="I17" s="75">
        <v>39</v>
      </c>
      <c r="J17" s="76">
        <f t="shared" si="0"/>
        <v>155</v>
      </c>
    </row>
    <row r="18" spans="1:10" s="52" customFormat="1" ht="20.25" customHeight="1">
      <c r="A18" s="58">
        <v>10</v>
      </c>
      <c r="B18" s="59" t="s">
        <v>48</v>
      </c>
      <c r="C18" s="59" t="s">
        <v>7</v>
      </c>
      <c r="D18" s="59" t="s">
        <v>52</v>
      </c>
      <c r="E18" s="60">
        <v>79</v>
      </c>
      <c r="F18" s="75">
        <v>24</v>
      </c>
      <c r="G18" s="75">
        <v>47</v>
      </c>
      <c r="H18" s="75">
        <v>44</v>
      </c>
      <c r="I18" s="75">
        <v>25</v>
      </c>
      <c r="J18" s="76">
        <f t="shared" si="0"/>
        <v>140</v>
      </c>
    </row>
    <row r="19" spans="1:10" s="52" customFormat="1" ht="20.25" customHeight="1">
      <c r="A19" s="58">
        <v>11</v>
      </c>
      <c r="B19" s="66" t="s">
        <v>49</v>
      </c>
      <c r="C19" s="66" t="s">
        <v>65</v>
      </c>
      <c r="D19" s="66" t="s">
        <v>4</v>
      </c>
      <c r="E19" s="67">
        <v>68</v>
      </c>
      <c r="F19" s="75">
        <v>26</v>
      </c>
      <c r="G19" s="75">
        <v>42</v>
      </c>
      <c r="H19" s="75">
        <v>40</v>
      </c>
      <c r="I19" s="75">
        <v>29</v>
      </c>
      <c r="J19" s="76">
        <f t="shared" si="0"/>
        <v>137</v>
      </c>
    </row>
    <row r="20" spans="1:10" s="52" customFormat="1" ht="20.25" customHeight="1">
      <c r="A20" s="58">
        <v>12</v>
      </c>
      <c r="B20" s="66" t="s">
        <v>49</v>
      </c>
      <c r="C20" s="59" t="s">
        <v>60</v>
      </c>
      <c r="D20" s="59" t="s">
        <v>61</v>
      </c>
      <c r="E20" s="60">
        <v>88</v>
      </c>
      <c r="F20" s="75">
        <v>28</v>
      </c>
      <c r="G20" s="75">
        <v>43</v>
      </c>
      <c r="H20" s="75">
        <v>23</v>
      </c>
      <c r="I20" s="75">
        <v>41</v>
      </c>
      <c r="J20" s="76">
        <f t="shared" si="0"/>
        <v>135</v>
      </c>
    </row>
    <row r="21" spans="1:10" s="52" customFormat="1" ht="20.25" customHeight="1">
      <c r="A21" s="58">
        <v>13</v>
      </c>
      <c r="B21" s="59" t="s">
        <v>49</v>
      </c>
      <c r="C21" s="59" t="s">
        <v>10</v>
      </c>
      <c r="D21" s="59" t="s">
        <v>11</v>
      </c>
      <c r="E21" s="60">
        <v>68</v>
      </c>
      <c r="F21" s="75">
        <v>24</v>
      </c>
      <c r="G21" s="75">
        <v>39</v>
      </c>
      <c r="H21" s="75">
        <v>29</v>
      </c>
      <c r="I21" s="75">
        <v>39</v>
      </c>
      <c r="J21" s="76">
        <f t="shared" si="0"/>
        <v>131</v>
      </c>
    </row>
    <row r="22" spans="1:10" s="52" customFormat="1" ht="20.25" customHeight="1">
      <c r="A22" s="58">
        <v>14</v>
      </c>
      <c r="B22" s="63" t="s">
        <v>47</v>
      </c>
      <c r="C22" s="63" t="s">
        <v>100</v>
      </c>
      <c r="D22" s="63" t="s">
        <v>101</v>
      </c>
      <c r="E22" s="64">
        <v>71</v>
      </c>
      <c r="F22" s="75">
        <v>20</v>
      </c>
      <c r="G22" s="75">
        <v>41</v>
      </c>
      <c r="H22" s="75">
        <v>42</v>
      </c>
      <c r="I22" s="75">
        <v>28</v>
      </c>
      <c r="J22" s="76">
        <f t="shared" si="0"/>
        <v>131</v>
      </c>
    </row>
    <row r="23" spans="1:10" s="52" customFormat="1" ht="20.25" customHeight="1">
      <c r="A23" s="58">
        <v>15</v>
      </c>
      <c r="B23" s="68" t="s">
        <v>46</v>
      </c>
      <c r="C23" s="68" t="s">
        <v>23</v>
      </c>
      <c r="D23" s="68" t="s">
        <v>31</v>
      </c>
      <c r="E23" s="69">
        <v>45</v>
      </c>
      <c r="F23" s="75">
        <v>26</v>
      </c>
      <c r="G23" s="75">
        <v>33</v>
      </c>
      <c r="H23" s="75">
        <v>26</v>
      </c>
      <c r="I23" s="75">
        <v>33</v>
      </c>
      <c r="J23" s="76">
        <f t="shared" si="0"/>
        <v>118</v>
      </c>
    </row>
    <row r="24" spans="1:10" s="52" customFormat="1" ht="20.25" customHeight="1">
      <c r="A24" s="58">
        <v>16</v>
      </c>
      <c r="B24" s="63" t="s">
        <v>49</v>
      </c>
      <c r="C24" s="63" t="s">
        <v>71</v>
      </c>
      <c r="D24" s="63" t="s">
        <v>72</v>
      </c>
      <c r="E24" s="64">
        <v>63</v>
      </c>
      <c r="F24" s="75">
        <v>17</v>
      </c>
      <c r="G24" s="75">
        <v>28</v>
      </c>
      <c r="H24" s="75">
        <v>31</v>
      </c>
      <c r="I24" s="75">
        <v>41</v>
      </c>
      <c r="J24" s="76">
        <f t="shared" si="0"/>
        <v>117</v>
      </c>
    </row>
    <row r="25" spans="1:10" s="52" customFormat="1" ht="20.25" customHeight="1">
      <c r="A25" s="58">
        <v>17</v>
      </c>
      <c r="B25" s="59" t="s">
        <v>47</v>
      </c>
      <c r="C25" s="59" t="s">
        <v>12</v>
      </c>
      <c r="D25" s="59" t="s">
        <v>92</v>
      </c>
      <c r="E25" s="60">
        <v>61</v>
      </c>
      <c r="F25" s="75">
        <v>14</v>
      </c>
      <c r="G25" s="75">
        <v>41</v>
      </c>
      <c r="H25" s="75">
        <v>30</v>
      </c>
      <c r="I25" s="75">
        <v>32</v>
      </c>
      <c r="J25" s="76">
        <f t="shared" si="0"/>
        <v>117</v>
      </c>
    </row>
    <row r="26" spans="1:10" s="52" customFormat="1" ht="20.25" customHeight="1">
      <c r="A26" s="58">
        <v>18</v>
      </c>
      <c r="B26" s="80" t="s">
        <v>49</v>
      </c>
      <c r="C26" s="80" t="s">
        <v>27</v>
      </c>
      <c r="D26" s="80" t="s">
        <v>11</v>
      </c>
      <c r="E26" s="81">
        <v>55</v>
      </c>
      <c r="F26" s="75">
        <v>24</v>
      </c>
      <c r="G26" s="75">
        <v>34</v>
      </c>
      <c r="H26" s="75">
        <v>33</v>
      </c>
      <c r="I26" s="75">
        <v>12</v>
      </c>
      <c r="J26" s="76">
        <f t="shared" si="0"/>
        <v>103</v>
      </c>
    </row>
    <row r="27" spans="1:10" s="52" customFormat="1" ht="20.25" customHeight="1">
      <c r="A27" s="58">
        <v>19</v>
      </c>
      <c r="B27" s="66" t="s">
        <v>122</v>
      </c>
      <c r="C27" s="66" t="s">
        <v>75</v>
      </c>
      <c r="D27" s="66" t="s">
        <v>76</v>
      </c>
      <c r="E27" s="67">
        <v>55</v>
      </c>
      <c r="F27" s="75">
        <v>7</v>
      </c>
      <c r="G27" s="75">
        <v>29</v>
      </c>
      <c r="H27" s="75">
        <v>32</v>
      </c>
      <c r="I27" s="75">
        <v>33</v>
      </c>
      <c r="J27" s="76">
        <f t="shared" si="0"/>
        <v>101</v>
      </c>
    </row>
    <row r="28" spans="1:10" s="52" customFormat="1" ht="20.25" customHeight="1">
      <c r="A28" s="58">
        <v>20</v>
      </c>
      <c r="B28" s="66" t="s">
        <v>49</v>
      </c>
      <c r="C28" s="66" t="s">
        <v>24</v>
      </c>
      <c r="D28" s="66" t="s">
        <v>5</v>
      </c>
      <c r="E28" s="67">
        <v>58</v>
      </c>
      <c r="F28" s="75">
        <v>13</v>
      </c>
      <c r="G28" s="75">
        <v>28</v>
      </c>
      <c r="H28" s="75">
        <v>24</v>
      </c>
      <c r="I28" s="75">
        <v>35</v>
      </c>
      <c r="J28" s="76">
        <f t="shared" si="0"/>
        <v>100</v>
      </c>
    </row>
    <row r="29" spans="1:10" s="52" customFormat="1" ht="20.25" customHeight="1">
      <c r="A29" s="58">
        <v>21</v>
      </c>
      <c r="B29" s="68" t="s">
        <v>45</v>
      </c>
      <c r="C29" s="68" t="s">
        <v>22</v>
      </c>
      <c r="D29" s="68" t="s">
        <v>9</v>
      </c>
      <c r="E29" s="69">
        <v>71</v>
      </c>
      <c r="F29" s="75">
        <v>14</v>
      </c>
      <c r="G29" s="75">
        <v>25</v>
      </c>
      <c r="H29" s="75">
        <v>19</v>
      </c>
      <c r="I29" s="75">
        <v>37</v>
      </c>
      <c r="J29" s="76">
        <f t="shared" si="0"/>
        <v>95</v>
      </c>
    </row>
    <row r="30" spans="1:10" s="52" customFormat="1" ht="20.25" customHeight="1">
      <c r="A30" s="58">
        <v>22</v>
      </c>
      <c r="B30" s="66" t="s">
        <v>49</v>
      </c>
      <c r="C30" s="66" t="s">
        <v>25</v>
      </c>
      <c r="D30" s="66" t="s">
        <v>26</v>
      </c>
      <c r="E30" s="67">
        <v>63</v>
      </c>
      <c r="F30" s="75">
        <v>22</v>
      </c>
      <c r="G30" s="75">
        <v>28</v>
      </c>
      <c r="H30" s="75">
        <v>21</v>
      </c>
      <c r="I30" s="75">
        <v>14</v>
      </c>
      <c r="J30" s="76">
        <f t="shared" si="0"/>
        <v>85</v>
      </c>
    </row>
    <row r="31" spans="1:10" s="52" customFormat="1" ht="20.25" customHeight="1">
      <c r="A31" s="58">
        <v>23</v>
      </c>
      <c r="B31" s="68" t="s">
        <v>48</v>
      </c>
      <c r="C31" s="68" t="s">
        <v>19</v>
      </c>
      <c r="D31" s="68" t="s">
        <v>3</v>
      </c>
      <c r="E31" s="69">
        <v>58</v>
      </c>
      <c r="F31" s="82">
        <v>15</v>
      </c>
      <c r="G31" s="82">
        <v>16</v>
      </c>
      <c r="H31" s="82">
        <v>34</v>
      </c>
      <c r="I31" s="82">
        <v>14</v>
      </c>
      <c r="J31" s="76">
        <f t="shared" si="0"/>
        <v>79</v>
      </c>
    </row>
    <row r="32" spans="1:10" s="52" customFormat="1" ht="20.25" customHeight="1">
      <c r="A32" s="58">
        <v>24</v>
      </c>
      <c r="B32" s="68" t="s">
        <v>49</v>
      </c>
      <c r="C32" s="68" t="s">
        <v>64</v>
      </c>
      <c r="D32" s="68" t="s">
        <v>52</v>
      </c>
      <c r="E32" s="69">
        <v>68</v>
      </c>
      <c r="F32" s="75">
        <v>13</v>
      </c>
      <c r="G32" s="75">
        <v>33</v>
      </c>
      <c r="H32" s="75">
        <v>12</v>
      </c>
      <c r="I32" s="75">
        <v>17</v>
      </c>
      <c r="J32" s="76">
        <f t="shared" si="0"/>
        <v>75</v>
      </c>
    </row>
    <row r="35" spans="1:17" ht="26.25">
      <c r="A35" s="101" t="s">
        <v>121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7"/>
      <c r="L35" s="17"/>
      <c r="M35" s="17"/>
      <c r="N35" s="17"/>
      <c r="O35" s="17"/>
      <c r="P35" s="17"/>
      <c r="Q35" s="17"/>
    </row>
    <row r="36" spans="1:17" ht="26.2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1:17" ht="20.25" customHeight="1">
      <c r="A37" s="18" t="s">
        <v>32</v>
      </c>
      <c r="B37" s="27" t="s">
        <v>2</v>
      </c>
      <c r="C37" s="27" t="s">
        <v>0</v>
      </c>
      <c r="D37" s="27" t="s">
        <v>1</v>
      </c>
      <c r="E37" s="24" t="s">
        <v>39</v>
      </c>
      <c r="F37" s="37" t="s">
        <v>40</v>
      </c>
      <c r="G37" s="37" t="s">
        <v>41</v>
      </c>
      <c r="H37" s="37" t="s">
        <v>42</v>
      </c>
      <c r="I37" s="37" t="s">
        <v>43</v>
      </c>
      <c r="J37" s="36" t="s">
        <v>44</v>
      </c>
    </row>
    <row r="38" spans="1:17" ht="20.25" customHeight="1">
      <c r="A38" s="58">
        <v>1</v>
      </c>
      <c r="B38" s="72"/>
      <c r="C38" s="99" t="s">
        <v>116</v>
      </c>
      <c r="D38" s="99" t="s">
        <v>102</v>
      </c>
      <c r="E38" s="58">
        <v>74</v>
      </c>
      <c r="F38" s="98">
        <v>22</v>
      </c>
      <c r="G38" s="98">
        <v>14</v>
      </c>
      <c r="H38" s="98">
        <v>36</v>
      </c>
      <c r="I38" s="98">
        <v>9</v>
      </c>
      <c r="J38" s="73">
        <f>SUM(F38:I38)</f>
        <v>81</v>
      </c>
    </row>
    <row r="39" spans="1:17" ht="20.25" customHeight="1">
      <c r="A39" s="58">
        <v>2</v>
      </c>
      <c r="B39" s="74"/>
      <c r="C39" s="74"/>
      <c r="D39" s="74"/>
      <c r="E39" s="74"/>
      <c r="F39" s="74"/>
      <c r="G39" s="74"/>
      <c r="H39" s="74"/>
      <c r="I39" s="74"/>
      <c r="J39" s="73">
        <f t="shared" ref="J39:J40" si="1">SUM(F39:I39)</f>
        <v>0</v>
      </c>
    </row>
    <row r="40" spans="1:17" ht="20.25" customHeight="1">
      <c r="A40" s="58">
        <v>3</v>
      </c>
      <c r="B40" s="72"/>
      <c r="C40" s="72"/>
      <c r="D40" s="72"/>
      <c r="E40" s="74"/>
      <c r="F40" s="74"/>
      <c r="G40" s="74"/>
      <c r="H40" s="74"/>
      <c r="I40" s="74"/>
      <c r="J40" s="73">
        <f t="shared" si="1"/>
        <v>0</v>
      </c>
    </row>
  </sheetData>
  <sortState ref="A9:J32">
    <sortCondition ref="A9:A32"/>
  </sortState>
  <mergeCells count="2">
    <mergeCell ref="A6:J6"/>
    <mergeCell ref="A35:J35"/>
  </mergeCells>
  <phoneticPr fontId="0" type="noConversion"/>
  <pageMargins left="0.5" right="0.34" top="0.78740157480314965" bottom="0.28999999999999998" header="0.31496062992125984" footer="0.28000000000000003"/>
  <pageSetup paperSize="9" scale="95" fitToHeight="2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Normal="100" workbookViewId="0">
      <selection activeCell="K11" sqref="K11"/>
    </sheetView>
  </sheetViews>
  <sheetFormatPr baseColWidth="10" defaultColWidth="11" defaultRowHeight="14.25"/>
  <cols>
    <col min="1" max="1" width="7.625" style="23" customWidth="1"/>
    <col min="2" max="2" width="9.625" style="15" customWidth="1"/>
    <col min="3" max="3" width="15.625" style="15" customWidth="1"/>
    <col min="4" max="4" width="11.625" style="15" customWidth="1"/>
    <col min="5" max="5" width="5.625" style="23" customWidth="1"/>
    <col min="6" max="6" width="12.625" style="23" customWidth="1"/>
    <col min="7" max="8" width="8.625" style="23" customWidth="1"/>
    <col min="9" max="16384" width="11" style="15"/>
  </cols>
  <sheetData>
    <row r="1" spans="1:8" ht="15.75" customHeight="1"/>
    <row r="2" spans="1:8" ht="15.75" customHeight="1"/>
    <row r="3" spans="1:8" ht="15.75" customHeight="1"/>
    <row r="4" spans="1:8" ht="15.75" customHeight="1"/>
    <row r="5" spans="1:8" ht="15.75" customHeight="1"/>
    <row r="6" spans="1:8" ht="33" customHeight="1">
      <c r="A6" s="101" t="s">
        <v>113</v>
      </c>
      <c r="B6" s="101"/>
      <c r="C6" s="101"/>
      <c r="D6" s="101"/>
      <c r="E6" s="101"/>
      <c r="F6" s="101"/>
      <c r="G6" s="101"/>
      <c r="H6" s="101"/>
    </row>
    <row r="7" spans="1:8" ht="9" customHeight="1">
      <c r="A7" s="16"/>
      <c r="B7" s="16"/>
      <c r="C7" s="16"/>
      <c r="D7" s="16"/>
      <c r="E7" s="16"/>
      <c r="F7" s="16"/>
    </row>
    <row r="8" spans="1:8" s="21" customFormat="1" ht="32.25" customHeight="1">
      <c r="A8" s="38" t="s">
        <v>32</v>
      </c>
      <c r="B8" s="39" t="s">
        <v>2</v>
      </c>
      <c r="C8" s="39" t="s">
        <v>0</v>
      </c>
      <c r="D8" s="39" t="s">
        <v>1</v>
      </c>
      <c r="E8" s="38" t="s">
        <v>39</v>
      </c>
      <c r="F8" s="40" t="s">
        <v>66</v>
      </c>
      <c r="G8" s="41" t="s">
        <v>53</v>
      </c>
      <c r="H8" s="41" t="s">
        <v>54</v>
      </c>
    </row>
    <row r="9" spans="1:8" s="21" customFormat="1" ht="20.25" customHeight="1">
      <c r="A9" s="58">
        <v>1</v>
      </c>
      <c r="B9" s="66" t="s">
        <v>122</v>
      </c>
      <c r="C9" s="66" t="s">
        <v>75</v>
      </c>
      <c r="D9" s="66" t="s">
        <v>76</v>
      </c>
      <c r="E9" s="67">
        <v>55</v>
      </c>
      <c r="F9" s="83">
        <v>20</v>
      </c>
      <c r="G9" s="84">
        <v>7</v>
      </c>
      <c r="H9" s="84">
        <v>5</v>
      </c>
    </row>
    <row r="10" spans="1:8" s="21" customFormat="1" ht="20.25" customHeight="1">
      <c r="A10" s="58">
        <v>2</v>
      </c>
      <c r="B10" s="85" t="s">
        <v>55</v>
      </c>
      <c r="C10" s="85" t="s">
        <v>28</v>
      </c>
      <c r="D10" s="85" t="s">
        <v>9</v>
      </c>
      <c r="E10" s="86">
        <v>62</v>
      </c>
      <c r="F10" s="81">
        <v>18</v>
      </c>
      <c r="G10" s="87">
        <v>10</v>
      </c>
      <c r="H10" s="87">
        <v>10</v>
      </c>
    </row>
    <row r="11" spans="1:8" s="21" customFormat="1" ht="20.25" customHeight="1">
      <c r="A11" s="58">
        <v>3</v>
      </c>
      <c r="B11" s="74" t="s">
        <v>45</v>
      </c>
      <c r="C11" s="74" t="s">
        <v>22</v>
      </c>
      <c r="D11" s="74" t="s">
        <v>9</v>
      </c>
      <c r="E11" s="58">
        <v>71</v>
      </c>
      <c r="F11" s="81">
        <v>17</v>
      </c>
      <c r="G11" s="87">
        <v>13</v>
      </c>
      <c r="H11" s="87">
        <v>10</v>
      </c>
    </row>
    <row r="12" spans="1:8" s="21" customFormat="1" ht="20.25" customHeight="1">
      <c r="A12" s="58">
        <v>4</v>
      </c>
      <c r="B12" s="85" t="s">
        <v>47</v>
      </c>
      <c r="C12" s="85" t="s">
        <v>94</v>
      </c>
      <c r="D12" s="85" t="s">
        <v>97</v>
      </c>
      <c r="E12" s="86">
        <v>72</v>
      </c>
      <c r="F12" s="81">
        <v>15</v>
      </c>
      <c r="G12" s="87">
        <v>11</v>
      </c>
      <c r="H12" s="87">
        <v>10</v>
      </c>
    </row>
    <row r="13" spans="1:8" s="21" customFormat="1" ht="20.25" customHeight="1">
      <c r="A13" s="58">
        <v>5</v>
      </c>
      <c r="B13" s="85" t="s">
        <v>49</v>
      </c>
      <c r="C13" s="85" t="s">
        <v>64</v>
      </c>
      <c r="D13" s="85" t="s">
        <v>52</v>
      </c>
      <c r="E13" s="86">
        <v>68</v>
      </c>
      <c r="F13" s="81">
        <v>15</v>
      </c>
      <c r="G13" s="87">
        <v>10</v>
      </c>
      <c r="H13" s="87">
        <v>10</v>
      </c>
    </row>
    <row r="14" spans="1:8" s="21" customFormat="1" ht="20.25" customHeight="1">
      <c r="A14" s="58">
        <v>6</v>
      </c>
      <c r="B14" s="66" t="s">
        <v>49</v>
      </c>
      <c r="C14" s="66" t="s">
        <v>25</v>
      </c>
      <c r="D14" s="66" t="s">
        <v>26</v>
      </c>
      <c r="E14" s="67">
        <v>63</v>
      </c>
      <c r="F14" s="81">
        <v>15</v>
      </c>
      <c r="G14" s="87">
        <v>8</v>
      </c>
      <c r="H14" s="87">
        <v>7</v>
      </c>
    </row>
    <row r="15" spans="1:8" s="21" customFormat="1" ht="20.25" customHeight="1">
      <c r="A15" s="58">
        <v>7</v>
      </c>
      <c r="B15" s="63" t="s">
        <v>48</v>
      </c>
      <c r="C15" s="63" t="s">
        <v>106</v>
      </c>
      <c r="D15" s="63" t="s">
        <v>107</v>
      </c>
      <c r="E15" s="64">
        <v>78</v>
      </c>
      <c r="F15" s="83">
        <v>13</v>
      </c>
      <c r="G15" s="84">
        <v>10</v>
      </c>
      <c r="H15" s="84">
        <v>8</v>
      </c>
    </row>
    <row r="16" spans="1:8" s="21" customFormat="1" ht="20.25" customHeight="1">
      <c r="A16" s="58">
        <v>8</v>
      </c>
      <c r="B16" s="74" t="s">
        <v>47</v>
      </c>
      <c r="C16" s="74" t="s">
        <v>100</v>
      </c>
      <c r="D16" s="74" t="s">
        <v>101</v>
      </c>
      <c r="E16" s="58">
        <v>71</v>
      </c>
      <c r="F16" s="83">
        <v>11</v>
      </c>
      <c r="G16" s="84">
        <v>8</v>
      </c>
      <c r="H16" s="84">
        <v>5</v>
      </c>
    </row>
    <row r="17" spans="1:19" s="21" customFormat="1" ht="20.25" customHeight="1">
      <c r="A17" s="58">
        <v>9</v>
      </c>
      <c r="B17" s="74" t="s">
        <v>47</v>
      </c>
      <c r="C17" s="74" t="s">
        <v>108</v>
      </c>
      <c r="D17" s="74" t="s">
        <v>99</v>
      </c>
      <c r="E17" s="88">
        <v>36</v>
      </c>
      <c r="F17" s="81">
        <v>10</v>
      </c>
      <c r="G17" s="87">
        <v>8</v>
      </c>
      <c r="H17" s="87">
        <v>5</v>
      </c>
    </row>
    <row r="18" spans="1:19" s="21" customFormat="1" ht="20.25" customHeight="1">
      <c r="A18" s="58">
        <v>10</v>
      </c>
      <c r="B18" s="85" t="s">
        <v>49</v>
      </c>
      <c r="C18" s="85" t="s">
        <v>13</v>
      </c>
      <c r="D18" s="85" t="s">
        <v>14</v>
      </c>
      <c r="E18" s="86">
        <v>67</v>
      </c>
      <c r="F18" s="81">
        <v>10</v>
      </c>
      <c r="G18" s="87">
        <v>6</v>
      </c>
      <c r="H18" s="87">
        <v>5</v>
      </c>
    </row>
    <row r="19" spans="1:19" s="21" customFormat="1" ht="20.25" customHeight="1">
      <c r="A19" s="58">
        <v>11</v>
      </c>
      <c r="B19" s="85" t="s">
        <v>47</v>
      </c>
      <c r="C19" s="85" t="s">
        <v>98</v>
      </c>
      <c r="D19" s="85" t="s">
        <v>77</v>
      </c>
      <c r="E19" s="86">
        <v>52</v>
      </c>
      <c r="F19" s="81">
        <v>10</v>
      </c>
      <c r="G19" s="87">
        <v>5</v>
      </c>
      <c r="H19" s="87">
        <v>5</v>
      </c>
    </row>
    <row r="20" spans="1:19" s="21" customFormat="1" ht="20.25" customHeight="1">
      <c r="A20" s="58">
        <v>12</v>
      </c>
      <c r="B20" s="85" t="s">
        <v>47</v>
      </c>
      <c r="C20" s="85" t="s">
        <v>12</v>
      </c>
      <c r="D20" s="85" t="s">
        <v>92</v>
      </c>
      <c r="E20" s="86">
        <v>61</v>
      </c>
      <c r="F20" s="81">
        <v>10</v>
      </c>
      <c r="G20" s="87">
        <v>5</v>
      </c>
      <c r="H20" s="87">
        <v>0</v>
      </c>
    </row>
    <row r="21" spans="1:19" s="21" customFormat="1" ht="20.25" customHeight="1">
      <c r="A21" s="58">
        <v>13</v>
      </c>
      <c r="B21" s="85" t="s">
        <v>47</v>
      </c>
      <c r="C21" s="85" t="s">
        <v>20</v>
      </c>
      <c r="D21" s="85" t="s">
        <v>21</v>
      </c>
      <c r="E21" s="86">
        <v>57</v>
      </c>
      <c r="F21" s="81">
        <v>8</v>
      </c>
      <c r="G21" s="87">
        <v>5</v>
      </c>
      <c r="H21" s="87"/>
    </row>
    <row r="22" spans="1:19" s="21" customFormat="1" ht="20.25" customHeight="1">
      <c r="A22" s="58">
        <v>14</v>
      </c>
      <c r="B22" s="66" t="s">
        <v>49</v>
      </c>
      <c r="C22" s="66" t="s">
        <v>65</v>
      </c>
      <c r="D22" s="66" t="s">
        <v>4</v>
      </c>
      <c r="E22" s="67">
        <v>68</v>
      </c>
      <c r="F22" s="83">
        <v>8</v>
      </c>
      <c r="G22" s="84">
        <v>5</v>
      </c>
      <c r="H22" s="84">
        <v>5</v>
      </c>
    </row>
    <row r="23" spans="1:19" s="21" customFormat="1" ht="20.25" customHeight="1">
      <c r="A23" s="58">
        <v>15</v>
      </c>
      <c r="B23" s="89" t="s">
        <v>47</v>
      </c>
      <c r="C23" s="89" t="s">
        <v>109</v>
      </c>
      <c r="D23" s="89" t="s">
        <v>119</v>
      </c>
      <c r="E23" s="88">
        <v>60</v>
      </c>
      <c r="F23" s="81">
        <v>5</v>
      </c>
      <c r="G23" s="87"/>
      <c r="H23" s="87"/>
    </row>
    <row r="24" spans="1:19" s="21" customFormat="1" ht="20.25" customHeight="1">
      <c r="A24" s="58">
        <v>16</v>
      </c>
      <c r="B24" s="66" t="s">
        <v>49</v>
      </c>
      <c r="C24" s="66" t="s">
        <v>24</v>
      </c>
      <c r="D24" s="66" t="s">
        <v>5</v>
      </c>
      <c r="E24" s="67">
        <v>58</v>
      </c>
      <c r="F24" s="90">
        <v>5</v>
      </c>
      <c r="G24" s="91">
        <v>3</v>
      </c>
      <c r="H24" s="91">
        <v>2</v>
      </c>
    </row>
    <row r="25" spans="1:19" s="21" customFormat="1" ht="20.25" customHeight="1">
      <c r="A25" s="58">
        <v>17</v>
      </c>
      <c r="B25" s="85" t="s">
        <v>49</v>
      </c>
      <c r="C25" s="85" t="s">
        <v>60</v>
      </c>
      <c r="D25" s="85" t="s">
        <v>61</v>
      </c>
      <c r="E25" s="86">
        <v>88</v>
      </c>
      <c r="F25" s="81">
        <v>5</v>
      </c>
      <c r="G25" s="87">
        <v>3</v>
      </c>
      <c r="H25" s="87">
        <v>0</v>
      </c>
    </row>
    <row r="26" spans="1:19" s="21" customFormat="1" ht="20.25" customHeight="1">
      <c r="A26" s="58">
        <v>18</v>
      </c>
      <c r="B26" s="74" t="s">
        <v>46</v>
      </c>
      <c r="C26" s="74" t="s">
        <v>29</v>
      </c>
      <c r="D26" s="74" t="s">
        <v>30</v>
      </c>
      <c r="E26" s="58">
        <v>64</v>
      </c>
      <c r="F26" s="90">
        <v>5</v>
      </c>
      <c r="G26" s="91">
        <v>0</v>
      </c>
      <c r="H26" s="91">
        <v>0</v>
      </c>
      <c r="K26" s="94"/>
      <c r="L26" s="94"/>
      <c r="M26" s="94"/>
      <c r="N26" s="94"/>
      <c r="O26" s="94"/>
      <c r="P26" s="95"/>
      <c r="Q26" s="94"/>
      <c r="R26" s="96"/>
      <c r="S26" s="97"/>
    </row>
    <row r="27" spans="1:19" s="21" customFormat="1" ht="20.25" customHeight="1">
      <c r="A27" s="58">
        <v>19</v>
      </c>
      <c r="B27" s="85" t="s">
        <v>47</v>
      </c>
      <c r="C27" s="85" t="s">
        <v>15</v>
      </c>
      <c r="D27" s="85" t="s">
        <v>16</v>
      </c>
      <c r="E27" s="86">
        <v>44</v>
      </c>
      <c r="F27" s="81">
        <v>4</v>
      </c>
      <c r="G27" s="87">
        <v>0</v>
      </c>
      <c r="H27" s="87"/>
    </row>
    <row r="28" spans="1:19" s="21" customFormat="1" ht="20.25" customHeight="1">
      <c r="A28" s="58">
        <v>20</v>
      </c>
      <c r="B28" s="74" t="s">
        <v>48</v>
      </c>
      <c r="C28" s="74" t="s">
        <v>19</v>
      </c>
      <c r="D28" s="74" t="s">
        <v>3</v>
      </c>
      <c r="E28" s="58">
        <v>58</v>
      </c>
      <c r="F28" s="81">
        <v>4</v>
      </c>
      <c r="G28" s="87">
        <v>0</v>
      </c>
      <c r="H28" s="87">
        <v>0</v>
      </c>
    </row>
    <row r="29" spans="1:19" s="21" customFormat="1" ht="20.25" customHeight="1">
      <c r="A29" s="58">
        <v>21</v>
      </c>
      <c r="B29" s="85" t="s">
        <v>49</v>
      </c>
      <c r="C29" s="85" t="s">
        <v>10</v>
      </c>
      <c r="D29" s="85" t="s">
        <v>11</v>
      </c>
      <c r="E29" s="86">
        <v>68</v>
      </c>
      <c r="F29" s="81">
        <v>3</v>
      </c>
      <c r="G29" s="87">
        <v>0</v>
      </c>
      <c r="H29" s="87">
        <v>0</v>
      </c>
    </row>
    <row r="30" spans="1:19" s="21" customFormat="1" ht="20.25" customHeight="1">
      <c r="A30" s="58">
        <v>22</v>
      </c>
      <c r="B30" s="85" t="s">
        <v>47</v>
      </c>
      <c r="C30" s="85" t="s">
        <v>110</v>
      </c>
      <c r="D30" s="85" t="s">
        <v>6</v>
      </c>
      <c r="E30" s="86">
        <v>31</v>
      </c>
      <c r="F30" s="81">
        <v>2</v>
      </c>
      <c r="G30" s="87"/>
      <c r="H30" s="87"/>
    </row>
    <row r="31" spans="1:19" s="21" customFormat="1" ht="20.25" customHeight="1">
      <c r="A31" s="102">
        <v>23</v>
      </c>
      <c r="B31" s="74" t="s">
        <v>51</v>
      </c>
      <c r="C31" s="74" t="s">
        <v>117</v>
      </c>
      <c r="D31" s="74" t="s">
        <v>118</v>
      </c>
      <c r="E31" s="58">
        <v>86</v>
      </c>
      <c r="F31" s="90">
        <v>0</v>
      </c>
      <c r="G31" s="91"/>
      <c r="H31" s="91"/>
    </row>
    <row r="32" spans="1:19" s="21" customFormat="1" ht="20.25" customHeight="1">
      <c r="A32" s="103"/>
      <c r="B32" s="66" t="s">
        <v>51</v>
      </c>
      <c r="C32" s="66" t="s">
        <v>111</v>
      </c>
      <c r="D32" s="66" t="s">
        <v>73</v>
      </c>
      <c r="E32" s="67">
        <v>54</v>
      </c>
      <c r="F32" s="90">
        <v>0</v>
      </c>
      <c r="G32" s="91"/>
      <c r="H32" s="91"/>
    </row>
    <row r="33" spans="1:10" ht="15.75">
      <c r="A33" s="15"/>
      <c r="F33" s="15"/>
      <c r="G33" s="15"/>
      <c r="H33" s="15"/>
      <c r="J33" s="25"/>
    </row>
    <row r="34" spans="1:10" ht="10.5" customHeight="1">
      <c r="A34" s="15"/>
      <c r="F34" s="15"/>
      <c r="G34" s="15"/>
      <c r="H34" s="15"/>
      <c r="J34" s="25"/>
    </row>
    <row r="35" spans="1:10" ht="26.25">
      <c r="A35" s="101" t="s">
        <v>112</v>
      </c>
      <c r="B35" s="101"/>
      <c r="C35" s="101"/>
      <c r="D35" s="101"/>
      <c r="E35" s="101"/>
      <c r="F35" s="101"/>
      <c r="G35" s="101"/>
      <c r="H35" s="101"/>
    </row>
    <row r="36" spans="1:10" ht="8.25" customHeight="1">
      <c r="A36" s="35"/>
      <c r="B36" s="35"/>
      <c r="C36" s="35"/>
      <c r="D36" s="35"/>
      <c r="E36" s="35"/>
      <c r="F36" s="35"/>
    </row>
    <row r="37" spans="1:10" ht="29.25">
      <c r="A37" s="38" t="s">
        <v>32</v>
      </c>
      <c r="B37" s="39" t="s">
        <v>2</v>
      </c>
      <c r="C37" s="39" t="s">
        <v>0</v>
      </c>
      <c r="D37" s="39" t="s">
        <v>1</v>
      </c>
      <c r="E37" s="38" t="s">
        <v>39</v>
      </c>
      <c r="F37" s="40" t="s">
        <v>66</v>
      </c>
      <c r="G37" s="41" t="s">
        <v>53</v>
      </c>
      <c r="H37" s="41" t="s">
        <v>54</v>
      </c>
    </row>
    <row r="38" spans="1:10" ht="20.25" customHeight="1">
      <c r="A38" s="58">
        <v>1</v>
      </c>
      <c r="B38" s="92"/>
      <c r="C38" s="92" t="s">
        <v>64</v>
      </c>
      <c r="D38" s="92" t="s">
        <v>102</v>
      </c>
      <c r="E38" s="93">
        <v>74</v>
      </c>
      <c r="F38" s="90">
        <v>12</v>
      </c>
      <c r="G38" s="91">
        <v>9</v>
      </c>
      <c r="H38" s="91">
        <v>5</v>
      </c>
    </row>
    <row r="39" spans="1:10" ht="20.25" customHeight="1">
      <c r="A39" s="58">
        <v>2</v>
      </c>
      <c r="B39" s="92"/>
      <c r="C39" s="92" t="s">
        <v>24</v>
      </c>
      <c r="D39" s="92" t="s">
        <v>105</v>
      </c>
      <c r="E39" s="93">
        <v>58</v>
      </c>
      <c r="F39" s="81">
        <v>0</v>
      </c>
      <c r="G39" s="87">
        <v>0</v>
      </c>
      <c r="H39" s="87">
        <v>0</v>
      </c>
    </row>
    <row r="40" spans="1:10" ht="20.25" customHeight="1">
      <c r="A40" s="58">
        <v>3</v>
      </c>
      <c r="B40" s="92"/>
      <c r="C40" s="92"/>
      <c r="D40" s="92"/>
      <c r="E40" s="93"/>
      <c r="F40" s="90"/>
      <c r="G40" s="91"/>
      <c r="H40" s="91"/>
    </row>
  </sheetData>
  <sortState ref="A9:H16">
    <sortCondition ref="A9:A16"/>
  </sortState>
  <mergeCells count="3">
    <mergeCell ref="A6:H6"/>
    <mergeCell ref="A35:H35"/>
    <mergeCell ref="A31:A32"/>
  </mergeCells>
  <phoneticPr fontId="0" type="noConversion"/>
  <pageMargins left="0.52" right="0.16" top="0.31" bottom="0.24" header="0.31496062992125984" footer="0.23"/>
  <pageSetup paperSize="9" scale="105" orientation="portrait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="90" zoomScaleNormal="90" workbookViewId="0">
      <selection activeCell="P24" sqref="P24"/>
    </sheetView>
  </sheetViews>
  <sheetFormatPr baseColWidth="10" defaultColWidth="10.5" defaultRowHeight="12.75"/>
  <cols>
    <col min="1" max="1" width="5.125" style="1" customWidth="1"/>
    <col min="2" max="2" width="5.25" style="2" customWidth="1"/>
    <col min="3" max="3" width="8.875" style="28" customWidth="1"/>
    <col min="4" max="4" width="11.375" style="28" customWidth="1"/>
    <col min="5" max="5" width="10.5" style="28" customWidth="1"/>
    <col min="6" max="6" width="8" style="4" customWidth="1"/>
    <col min="7" max="9" width="7.75" style="5" customWidth="1"/>
    <col min="10" max="10" width="7.5" style="6" bestFit="1" customWidth="1"/>
    <col min="11" max="11" width="9" style="5" bestFit="1" customWidth="1"/>
    <col min="12" max="12" width="7.5" style="5" bestFit="1" customWidth="1"/>
    <col min="13" max="13" width="7.75" style="6" bestFit="1" customWidth="1"/>
    <col min="14" max="16" width="7.5" style="5" bestFit="1" customWidth="1"/>
    <col min="17" max="17" width="7.875" style="6" bestFit="1" customWidth="1"/>
    <col min="18" max="16384" width="10.5" style="3"/>
  </cols>
  <sheetData>
    <row r="1" spans="1:17" ht="15.75" customHeight="1"/>
    <row r="2" spans="1:17" ht="15.75" customHeight="1"/>
    <row r="3" spans="1:17" ht="15.75" customHeight="1"/>
    <row r="4" spans="1:17" ht="15.75" customHeight="1"/>
    <row r="5" spans="1:17" ht="15.75" customHeight="1"/>
    <row r="6" spans="1:17" ht="43.5" customHeight="1">
      <c r="A6" s="101" t="s">
        <v>67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17" ht="15.75" customHeight="1"/>
    <row r="8" spans="1:17" s="10" customFormat="1" ht="13.5" thickBot="1">
      <c r="A8" s="7" t="s">
        <v>32</v>
      </c>
      <c r="B8" s="8" t="s">
        <v>33</v>
      </c>
      <c r="C8" s="8" t="s">
        <v>2</v>
      </c>
      <c r="D8" s="8" t="s">
        <v>0</v>
      </c>
      <c r="E8" s="8" t="s">
        <v>1</v>
      </c>
      <c r="F8" s="9" t="s">
        <v>34</v>
      </c>
      <c r="G8" s="9" t="s">
        <v>35</v>
      </c>
      <c r="H8" s="9" t="s">
        <v>36</v>
      </c>
      <c r="I8" s="9" t="s">
        <v>37</v>
      </c>
      <c r="J8" s="9" t="s">
        <v>58</v>
      </c>
      <c r="K8" s="43" t="s">
        <v>85</v>
      </c>
      <c r="L8" s="43" t="s">
        <v>86</v>
      </c>
      <c r="M8" s="43" t="s">
        <v>90</v>
      </c>
      <c r="N8" s="43" t="s">
        <v>87</v>
      </c>
      <c r="O8" s="43" t="s">
        <v>91</v>
      </c>
      <c r="P8" s="43" t="s">
        <v>88</v>
      </c>
      <c r="Q8" s="43" t="s">
        <v>89</v>
      </c>
    </row>
    <row r="9" spans="1:17" ht="32.450000000000003" customHeight="1" thickTop="1">
      <c r="A9" s="11"/>
      <c r="B9" s="26">
        <v>1</v>
      </c>
      <c r="C9" s="29" t="s">
        <v>38</v>
      </c>
      <c r="D9" s="29" t="s">
        <v>82</v>
      </c>
      <c r="E9" s="29" t="s">
        <v>83</v>
      </c>
      <c r="F9" s="12" t="s">
        <v>84</v>
      </c>
      <c r="G9" s="13">
        <v>0</v>
      </c>
      <c r="H9" s="13">
        <v>0</v>
      </c>
      <c r="I9" s="13">
        <f t="shared" ref="I9:I16" si="0">H9-G9</f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f>I9-J9-K9-L9-M9-N9-O9-P9</f>
        <v>0</v>
      </c>
    </row>
    <row r="10" spans="1:17" ht="32.450000000000003" customHeight="1">
      <c r="A10" s="11"/>
      <c r="B10" s="26">
        <v>2</v>
      </c>
      <c r="C10" s="46"/>
      <c r="D10" s="29"/>
      <c r="E10" s="29"/>
      <c r="F10" s="12"/>
      <c r="G10" s="13">
        <v>0</v>
      </c>
      <c r="H10" s="13">
        <v>0</v>
      </c>
      <c r="I10" s="13">
        <f t="shared" si="0"/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f t="shared" ref="Q10:Q18" si="1">I10-J10-K10-L10-M10-N10-O10-P10</f>
        <v>0</v>
      </c>
    </row>
    <row r="11" spans="1:17" ht="32.450000000000003" customHeight="1">
      <c r="A11" s="11"/>
      <c r="B11" s="26">
        <v>3</v>
      </c>
      <c r="C11" s="46"/>
      <c r="D11" s="29"/>
      <c r="E11" s="29"/>
      <c r="F11" s="12"/>
      <c r="G11" s="13">
        <v>0</v>
      </c>
      <c r="H11" s="13">
        <v>0</v>
      </c>
      <c r="I11" s="13">
        <f t="shared" si="0"/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f t="shared" si="1"/>
        <v>0</v>
      </c>
    </row>
    <row r="12" spans="1:17" ht="32.450000000000003" customHeight="1">
      <c r="A12" s="11"/>
      <c r="B12" s="26">
        <v>4</v>
      </c>
      <c r="C12" s="46"/>
      <c r="D12" s="29"/>
      <c r="E12" s="29"/>
      <c r="F12" s="12"/>
      <c r="G12" s="13">
        <v>0</v>
      </c>
      <c r="H12" s="13">
        <v>0</v>
      </c>
      <c r="I12" s="13">
        <f t="shared" si="0"/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f t="shared" si="1"/>
        <v>0</v>
      </c>
    </row>
    <row r="13" spans="1:17" ht="32.450000000000003" customHeight="1">
      <c r="A13" s="11"/>
      <c r="B13" s="26">
        <v>5</v>
      </c>
      <c r="C13" s="46"/>
      <c r="D13" s="29"/>
      <c r="E13" s="29"/>
      <c r="F13" s="12"/>
      <c r="G13" s="13">
        <v>0</v>
      </c>
      <c r="H13" s="13">
        <v>0</v>
      </c>
      <c r="I13" s="13">
        <f t="shared" si="0"/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f t="shared" si="1"/>
        <v>0</v>
      </c>
    </row>
    <row r="14" spans="1:17" ht="32.450000000000003" customHeight="1">
      <c r="A14" s="11"/>
      <c r="B14" s="26">
        <v>6</v>
      </c>
      <c r="C14" s="46"/>
      <c r="D14" s="29"/>
      <c r="E14" s="29"/>
      <c r="F14" s="12"/>
      <c r="G14" s="13">
        <v>0</v>
      </c>
      <c r="H14" s="13">
        <v>0</v>
      </c>
      <c r="I14" s="13">
        <f t="shared" si="0"/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f t="shared" si="1"/>
        <v>0</v>
      </c>
    </row>
    <row r="15" spans="1:17" ht="32.450000000000003" customHeight="1">
      <c r="A15" s="11"/>
      <c r="B15" s="26">
        <v>7</v>
      </c>
      <c r="C15" s="29"/>
      <c r="D15" s="29"/>
      <c r="E15" s="29"/>
      <c r="F15" s="12"/>
      <c r="G15" s="13">
        <v>0</v>
      </c>
      <c r="H15" s="13">
        <v>0</v>
      </c>
      <c r="I15" s="13">
        <f t="shared" si="0"/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f t="shared" si="1"/>
        <v>0</v>
      </c>
    </row>
    <row r="16" spans="1:17" ht="32.450000000000003" customHeight="1">
      <c r="A16" s="11"/>
      <c r="B16" s="26">
        <v>8</v>
      </c>
      <c r="C16" s="29"/>
      <c r="D16" s="29"/>
      <c r="E16" s="29"/>
      <c r="F16" s="12"/>
      <c r="G16" s="13">
        <v>0</v>
      </c>
      <c r="H16" s="13">
        <v>0</v>
      </c>
      <c r="I16" s="13">
        <f t="shared" si="0"/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f t="shared" si="1"/>
        <v>0</v>
      </c>
    </row>
    <row r="17" spans="1:17" ht="32.450000000000003" customHeight="1">
      <c r="A17" s="11"/>
      <c r="B17" s="26">
        <v>9</v>
      </c>
      <c r="C17" s="29"/>
      <c r="D17" s="29"/>
      <c r="E17" s="29"/>
      <c r="F17" s="12"/>
      <c r="G17" s="13">
        <v>0</v>
      </c>
      <c r="H17" s="13">
        <v>0</v>
      </c>
      <c r="I17" s="13">
        <f t="shared" ref="I17:I18" si="2">H17-G17</f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f t="shared" si="1"/>
        <v>0</v>
      </c>
    </row>
    <row r="18" spans="1:17" ht="32.450000000000003" customHeight="1">
      <c r="A18" s="11"/>
      <c r="B18" s="26">
        <v>10</v>
      </c>
      <c r="C18" s="29"/>
      <c r="D18" s="29"/>
      <c r="E18" s="29"/>
      <c r="F18" s="12"/>
      <c r="G18" s="13">
        <v>0</v>
      </c>
      <c r="H18" s="13">
        <v>0</v>
      </c>
      <c r="I18" s="13">
        <f t="shared" si="2"/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f t="shared" si="1"/>
        <v>0</v>
      </c>
    </row>
    <row r="19" spans="1:17">
      <c r="N19" s="14"/>
      <c r="O19" s="14"/>
      <c r="P19" s="14"/>
    </row>
    <row r="20" spans="1:17"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2" spans="1:17" ht="42.75" customHeight="1">
      <c r="A22" s="101" t="s">
        <v>68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1:17" ht="15.75" customHeight="1"/>
    <row r="24" spans="1:17" ht="13.5" thickBot="1">
      <c r="A24" s="7" t="s">
        <v>32</v>
      </c>
      <c r="B24" s="8" t="s">
        <v>33</v>
      </c>
      <c r="C24" s="8" t="s">
        <v>2</v>
      </c>
      <c r="D24" s="8" t="s">
        <v>0</v>
      </c>
      <c r="E24" s="8" t="s">
        <v>1</v>
      </c>
      <c r="F24" s="9" t="s">
        <v>34</v>
      </c>
      <c r="G24" s="9" t="s">
        <v>35</v>
      </c>
      <c r="H24" s="9" t="s">
        <v>36</v>
      </c>
      <c r="I24" s="9" t="s">
        <v>37</v>
      </c>
      <c r="J24" s="9" t="s">
        <v>58</v>
      </c>
      <c r="K24" s="43" t="s">
        <v>85</v>
      </c>
      <c r="L24" s="43" t="s">
        <v>86</v>
      </c>
      <c r="M24" s="43" t="s">
        <v>90</v>
      </c>
      <c r="N24" s="43" t="s">
        <v>87</v>
      </c>
      <c r="O24" s="43" t="s">
        <v>91</v>
      </c>
      <c r="P24" s="43" t="s">
        <v>88</v>
      </c>
      <c r="Q24" s="43" t="s">
        <v>89</v>
      </c>
    </row>
    <row r="25" spans="1:17" ht="32.25" customHeight="1" thickTop="1">
      <c r="A25" s="11"/>
      <c r="B25" s="26">
        <v>11</v>
      </c>
      <c r="C25" s="29" t="s">
        <v>78</v>
      </c>
      <c r="D25" s="29" t="s">
        <v>79</v>
      </c>
      <c r="E25" s="29" t="s">
        <v>80</v>
      </c>
      <c r="F25" s="12" t="s">
        <v>81</v>
      </c>
      <c r="G25" s="13">
        <v>0</v>
      </c>
      <c r="H25" s="13">
        <v>0</v>
      </c>
      <c r="I25" s="13">
        <f t="shared" ref="I25" si="3">H25-G25</f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>I25-J25-K25-L25-M25-N25-O25-P25</f>
        <v>0</v>
      </c>
    </row>
    <row r="26" spans="1:17" ht="32.25" customHeight="1">
      <c r="A26" s="11"/>
      <c r="B26" s="26">
        <v>12</v>
      </c>
      <c r="C26" s="29"/>
      <c r="D26" s="29"/>
      <c r="E26" s="29"/>
      <c r="F26" s="12"/>
      <c r="G26" s="13">
        <v>0</v>
      </c>
      <c r="H26" s="13">
        <v>0</v>
      </c>
      <c r="I26" s="13">
        <f t="shared" ref="I26:I28" si="4">H26-G26</f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f t="shared" ref="Q26:Q28" si="5">I26-J26-K26-L26-M26-N26-O26-P26</f>
        <v>0</v>
      </c>
    </row>
    <row r="27" spans="1:17" ht="32.450000000000003" customHeight="1">
      <c r="A27" s="11"/>
      <c r="B27" s="26">
        <v>13</v>
      </c>
      <c r="C27" s="29"/>
      <c r="D27" s="29"/>
      <c r="E27" s="29"/>
      <c r="F27" s="12"/>
      <c r="G27" s="13">
        <v>0</v>
      </c>
      <c r="H27" s="13">
        <v>0</v>
      </c>
      <c r="I27" s="13">
        <f t="shared" si="4"/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f t="shared" si="5"/>
        <v>0</v>
      </c>
    </row>
    <row r="28" spans="1:17" ht="32.450000000000003" customHeight="1">
      <c r="A28" s="11"/>
      <c r="B28" s="26">
        <v>14</v>
      </c>
      <c r="C28" s="29"/>
      <c r="D28" s="29"/>
      <c r="E28" s="29"/>
      <c r="F28" s="12"/>
      <c r="G28" s="13">
        <v>0</v>
      </c>
      <c r="H28" s="13">
        <v>0</v>
      </c>
      <c r="I28" s="13">
        <f t="shared" si="4"/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f t="shared" si="5"/>
        <v>0</v>
      </c>
    </row>
  </sheetData>
  <sortState ref="A9:Q16">
    <sortCondition descending="1" ref="M9:M16"/>
  </sortState>
  <mergeCells count="2">
    <mergeCell ref="A6:Q6"/>
    <mergeCell ref="A22:Q22"/>
  </mergeCells>
  <phoneticPr fontId="3" type="noConversion"/>
  <pageMargins left="0.79" right="0.70866141732283472" top="0.87" bottom="0.35433070866141736" header="0.31496062992125984" footer="0.31496062992125984"/>
  <pageSetup paperSize="9" scale="7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300 Meter</vt:lpstr>
      <vt:lpstr>Pistolenschiessen</vt:lpstr>
      <vt:lpstr>HG - Wettkampf</vt:lpstr>
      <vt:lpstr>Patrouillenlauf</vt:lpstr>
      <vt:lpstr>'HG - Wettkampf'!Drucktitel</vt:lpstr>
      <vt:lpstr>Pistolenschiessen!Drucktitel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Post-Menue 2007 v1</dc:title>
  <dc:creator>weyermannu</dc:creator>
  <cp:lastModifiedBy>Webmaster</cp:lastModifiedBy>
  <cp:lastPrinted>2017-05-03T17:59:13Z</cp:lastPrinted>
  <dcterms:created xsi:type="dcterms:W3CDTF">2008-03-16T06:18:11Z</dcterms:created>
  <dcterms:modified xsi:type="dcterms:W3CDTF">2017-08-12T11:31:40Z</dcterms:modified>
</cp:coreProperties>
</file>